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50 km" sheetId="1" r:id="rId1"/>
    <sheet name="25 km" sheetId="2" r:id="rId2"/>
  </sheets>
  <definedNames/>
  <calcPr fullCalcOnLoad="1"/>
</workbook>
</file>

<file path=xl/sharedStrings.xml><?xml version="1.0" encoding="utf-8"?>
<sst xmlns="http://schemas.openxmlformats.org/spreadsheetml/2006/main" count="1215" uniqueCount="404">
  <si>
    <t>1.</t>
  </si>
  <si>
    <t>SPĚŠNÝ Milan</t>
  </si>
  <si>
    <t>VIP</t>
  </si>
  <si>
    <t>Scott and Hagget Suprerior</t>
  </si>
  <si>
    <t>VOBECKÝ Zdeněk</t>
  </si>
  <si>
    <t>M35d</t>
  </si>
  <si>
    <t>Krab Cycles</t>
  </si>
  <si>
    <t>DNF</t>
  </si>
  <si>
    <t>6.</t>
  </si>
  <si>
    <t>MATĚJŮ Jan</t>
  </si>
  <si>
    <t>4.</t>
  </si>
  <si>
    <t>Scott Cycling Kolín</t>
  </si>
  <si>
    <t>101.</t>
  </si>
  <si>
    <t>RŮŽIČKA David</t>
  </si>
  <si>
    <t>38.</t>
  </si>
  <si>
    <t xml:space="preserve"> </t>
  </si>
  <si>
    <t>Vilémov</t>
  </si>
  <si>
    <t>147.</t>
  </si>
  <si>
    <t>HOŠT Ondřej</t>
  </si>
  <si>
    <t>55.</t>
  </si>
  <si>
    <t>Praha 2</t>
  </si>
  <si>
    <t>50.</t>
  </si>
  <si>
    <t>PEŘINA Jiří</t>
  </si>
  <si>
    <t>7.</t>
  </si>
  <si>
    <t>M46d</t>
  </si>
  <si>
    <t>Media 2-Halfen team</t>
  </si>
  <si>
    <t>96.</t>
  </si>
  <si>
    <t>DRBOHLAV Lukas</t>
  </si>
  <si>
    <t>35.</t>
  </si>
  <si>
    <t>nikdomenechce</t>
  </si>
  <si>
    <t>39.</t>
  </si>
  <si>
    <t>JARNÍK Jonáš</t>
  </si>
  <si>
    <t>18.</t>
  </si>
  <si>
    <t>SK Rychloběžka</t>
  </si>
  <si>
    <t>46.</t>
  </si>
  <si>
    <t>RICHTERS David</t>
  </si>
  <si>
    <t>21.</t>
  </si>
  <si>
    <t>M45d</t>
  </si>
  <si>
    <t>Praha 1 Vršovice</t>
  </si>
  <si>
    <t>67.</t>
  </si>
  <si>
    <t>PÍRKO Pavel</t>
  </si>
  <si>
    <t>27.</t>
  </si>
  <si>
    <t>Praha 9</t>
  </si>
  <si>
    <t>136.</t>
  </si>
  <si>
    <t>KRAHULEC Tomáš</t>
  </si>
  <si>
    <t>52.</t>
  </si>
  <si>
    <t>Průhonice</t>
  </si>
  <si>
    <t>110.</t>
  </si>
  <si>
    <t>BÍMOVÁ Ladislava</t>
  </si>
  <si>
    <t>3.</t>
  </si>
  <si>
    <t>Z46d</t>
  </si>
  <si>
    <t>Gymnázium Postupická</t>
  </si>
  <si>
    <t>78.</t>
  </si>
  <si>
    <t>PIPOTA Jiří</t>
  </si>
  <si>
    <t>28.</t>
  </si>
  <si>
    <t>PROFESSIONAL MAGNESIUM TEAM</t>
  </si>
  <si>
    <t>84.</t>
  </si>
  <si>
    <t>BIČÁK  Pavel</t>
  </si>
  <si>
    <t>29.</t>
  </si>
  <si>
    <t>76.</t>
  </si>
  <si>
    <t>ŽÁČKOVÁ Jana</t>
  </si>
  <si>
    <t>2.</t>
  </si>
  <si>
    <t>Z45d</t>
  </si>
  <si>
    <t>Bike servis Klecany</t>
  </si>
  <si>
    <t>POUR Radek</t>
  </si>
  <si>
    <t>14.</t>
  </si>
  <si>
    <t>Mníšek pod Brdy</t>
  </si>
  <si>
    <t>126.</t>
  </si>
  <si>
    <t>PROCHÁZKA Ladislav</t>
  </si>
  <si>
    <t>49.</t>
  </si>
  <si>
    <t>Praha 5</t>
  </si>
  <si>
    <t>105.</t>
  </si>
  <si>
    <t>CRKVA Frantisek</t>
  </si>
  <si>
    <t>37.</t>
  </si>
  <si>
    <t>Etriatlon Team</t>
  </si>
  <si>
    <t>119.</t>
  </si>
  <si>
    <t>CRKVOVA Dana</t>
  </si>
  <si>
    <t>66.</t>
  </si>
  <si>
    <t>BUČEK Martin</t>
  </si>
  <si>
    <t>26.</t>
  </si>
  <si>
    <t>Muc-Off Halbich Racing Team</t>
  </si>
  <si>
    <t>112.</t>
  </si>
  <si>
    <t>CHVÁTAL Daniel</t>
  </si>
  <si>
    <t>43.</t>
  </si>
  <si>
    <t>103.</t>
  </si>
  <si>
    <t>CHVÁTALOVÁ Markéta</t>
  </si>
  <si>
    <t>5.</t>
  </si>
  <si>
    <t>Z35d</t>
  </si>
  <si>
    <t>89.</t>
  </si>
  <si>
    <t>KREJČÍK Jan</t>
  </si>
  <si>
    <t>32.</t>
  </si>
  <si>
    <t>Roudnice n. L.</t>
  </si>
  <si>
    <t>63.</t>
  </si>
  <si>
    <t>KADLECOVÁ Hana</t>
  </si>
  <si>
    <t>Merrell team</t>
  </si>
  <si>
    <t>44.</t>
  </si>
  <si>
    <t>TONDL Pavel</t>
  </si>
  <si>
    <t>Caffe Nannini MTB</t>
  </si>
  <si>
    <t>ROZEHNAL Michal</t>
  </si>
  <si>
    <t>Pat a Mat Kladno</t>
  </si>
  <si>
    <t>62.</t>
  </si>
  <si>
    <t>KOHOUTEK Radim</t>
  </si>
  <si>
    <t>25.</t>
  </si>
  <si>
    <t>STS Chvojkovice Brod</t>
  </si>
  <si>
    <t>86.</t>
  </si>
  <si>
    <t>STEJSKAL Jan</t>
  </si>
  <si>
    <t>30.</t>
  </si>
  <si>
    <t>Zahořanská klika</t>
  </si>
  <si>
    <t>PALIČKA Ondřej</t>
  </si>
  <si>
    <t>Praha 16 - Zbraslav</t>
  </si>
  <si>
    <t>KOUBEK Jan</t>
  </si>
  <si>
    <t>Praha 4</t>
  </si>
  <si>
    <t>---</t>
  </si>
  <si>
    <t>121.</t>
  </si>
  <si>
    <t>SPURNÝ Josef</t>
  </si>
  <si>
    <t>cyklotým RVS</t>
  </si>
  <si>
    <t>144.</t>
  </si>
  <si>
    <t>SVĚCHOTA Ondřej</t>
  </si>
  <si>
    <t>54.</t>
  </si>
  <si>
    <t>MP Dukla Praha</t>
  </si>
  <si>
    <t>133.</t>
  </si>
  <si>
    <t>SVĚCHOTA Petr</t>
  </si>
  <si>
    <t>138.</t>
  </si>
  <si>
    <t>BOSÁKOVÁ Michaela</t>
  </si>
  <si>
    <t>9.</t>
  </si>
  <si>
    <t>146.</t>
  </si>
  <si>
    <t>ŽÁČEK Luboš</t>
  </si>
  <si>
    <t>praha 1 malešice</t>
  </si>
  <si>
    <t>123.</t>
  </si>
  <si>
    <t>ROUBÍČEK Tomáš</t>
  </si>
  <si>
    <t>42.</t>
  </si>
  <si>
    <t>150.</t>
  </si>
  <si>
    <t>NECHVÁTAL Radek</t>
  </si>
  <si>
    <t>51.</t>
  </si>
  <si>
    <t>134.</t>
  </si>
  <si>
    <t>HAVEL Jan</t>
  </si>
  <si>
    <t>47.</t>
  </si>
  <si>
    <t>Velké Popovice</t>
  </si>
  <si>
    <t>JANDUSOVÁ Šárka</t>
  </si>
  <si>
    <t>SKI PAUDERA</t>
  </si>
  <si>
    <t>64.</t>
  </si>
  <si>
    <t>FRYCKA Radim</t>
  </si>
  <si>
    <t>HRUŠKOVÁ Lucie</t>
  </si>
  <si>
    <t>Triatlon Měchenice</t>
  </si>
  <si>
    <t>11.</t>
  </si>
  <si>
    <t>MESTEK Míra</t>
  </si>
  <si>
    <t>VELOINTEST BIKE CLUB</t>
  </si>
  <si>
    <t>DVOŘÁK Otakar</t>
  </si>
  <si>
    <t>BIKE RADLIK</t>
  </si>
  <si>
    <t>127.</t>
  </si>
  <si>
    <t>SUSA Jiri</t>
  </si>
  <si>
    <t>1.CK Dolni Brezany</t>
  </si>
  <si>
    <t>137.</t>
  </si>
  <si>
    <t>SCHOŘ Petr</t>
  </si>
  <si>
    <t>48.</t>
  </si>
  <si>
    <t>Dolní Břežany</t>
  </si>
  <si>
    <t>145.</t>
  </si>
  <si>
    <t>SCHOŘOVÁ Eva</t>
  </si>
  <si>
    <t>74.</t>
  </si>
  <si>
    <t>VIK Richard</t>
  </si>
  <si>
    <t>31.</t>
  </si>
  <si>
    <t>XVIII. kolopěší</t>
  </si>
  <si>
    <t>57.</t>
  </si>
  <si>
    <t>RADA David</t>
  </si>
  <si>
    <t>22.</t>
  </si>
  <si>
    <t>Praha</t>
  </si>
  <si>
    <t>98.</t>
  </si>
  <si>
    <t>NESTLEROVÁ Štěpánka</t>
  </si>
  <si>
    <t>SKAJP Zvole</t>
  </si>
  <si>
    <t>BREJLA Pavel</t>
  </si>
  <si>
    <t>3probike Průhonice</t>
  </si>
  <si>
    <t>53.</t>
  </si>
  <si>
    <t>MIKEŠ Ivan</t>
  </si>
  <si>
    <t>24.</t>
  </si>
  <si>
    <t>Petrov</t>
  </si>
  <si>
    <t>81.</t>
  </si>
  <si>
    <t>NÁBĚLEK Jan</t>
  </si>
  <si>
    <t>13.</t>
  </si>
  <si>
    <t>Černí koně</t>
  </si>
  <si>
    <t>BENEŠ Radek</t>
  </si>
  <si>
    <t>19.</t>
  </si>
  <si>
    <t>SUP fan HB</t>
  </si>
  <si>
    <t>115.</t>
  </si>
  <si>
    <t>GONTIJO Felipe</t>
  </si>
  <si>
    <t>Cupins</t>
  </si>
  <si>
    <t>143.</t>
  </si>
  <si>
    <t>ŠTEFAN Jiří</t>
  </si>
  <si>
    <t>YC TJ Sokol Vrané II</t>
  </si>
  <si>
    <t>117.</t>
  </si>
  <si>
    <t>ŘEDINA Tomáš</t>
  </si>
  <si>
    <t>45.</t>
  </si>
  <si>
    <t>59.</t>
  </si>
  <si>
    <t>SMITKA Ladislav</t>
  </si>
  <si>
    <t>kp bku mělník</t>
  </si>
  <si>
    <t>58.</t>
  </si>
  <si>
    <t>KABELÍK Alexander</t>
  </si>
  <si>
    <t>23.</t>
  </si>
  <si>
    <t>SUNKOVSKÝ Milan</t>
  </si>
  <si>
    <t>8.</t>
  </si>
  <si>
    <t>RAMALA Rakovník</t>
  </si>
  <si>
    <t>82.</t>
  </si>
  <si>
    <t>DŽERENGOVÁ Ilona</t>
  </si>
  <si>
    <t>BIKE RADLÍK team</t>
  </si>
  <si>
    <t>65.</t>
  </si>
  <si>
    <t>WUNSCH Dominik</t>
  </si>
  <si>
    <t>97.</t>
  </si>
  <si>
    <t>ŠNAJDR Pavel</t>
  </si>
  <si>
    <t>Velká Dobrá</t>
  </si>
  <si>
    <t>LINC Pavel</t>
  </si>
  <si>
    <t>Oceloví Letci</t>
  </si>
  <si>
    <t>HŘÍBAL Jakub</t>
  </si>
  <si>
    <t>17.</t>
  </si>
  <si>
    <t>ŠESTÁK Martin</t>
  </si>
  <si>
    <t>Tlučná</t>
  </si>
  <si>
    <t>PFEIFER Jiří</t>
  </si>
  <si>
    <t>10.</t>
  </si>
  <si>
    <t>Praha 3-Žižkov</t>
  </si>
  <si>
    <t>BULÍN Jan</t>
  </si>
  <si>
    <t>Strahovští osvoboditelé silnic</t>
  </si>
  <si>
    <t>ŠILHAVÝ Josef</t>
  </si>
  <si>
    <t>MIŠALKO Jaromír</t>
  </si>
  <si>
    <t>Měchenice</t>
  </si>
  <si>
    <t>140.</t>
  </si>
  <si>
    <t>BINDICSOVÁ Markéta</t>
  </si>
  <si>
    <t>SKAJP</t>
  </si>
  <si>
    <t>135.</t>
  </si>
  <si>
    <t>ŠPULÁK Daniel</t>
  </si>
  <si>
    <t>Kadaň 1</t>
  </si>
  <si>
    <t>CVENGROŠ Petr</t>
  </si>
  <si>
    <t>12.</t>
  </si>
  <si>
    <t>Kelly\'s Bikeranch Team</t>
  </si>
  <si>
    <t>128.</t>
  </si>
  <si>
    <t>LACHMAN Pavel</t>
  </si>
  <si>
    <t>Jesenice</t>
  </si>
  <si>
    <t>104.</t>
  </si>
  <si>
    <t>ŠIMONEK Petr</t>
  </si>
  <si>
    <t>ŠKUBAL Radek</t>
  </si>
  <si>
    <t>15.</t>
  </si>
  <si>
    <t>68.</t>
  </si>
  <si>
    <t>VOBORNÍK Tomáš</t>
  </si>
  <si>
    <t>Praha 3</t>
  </si>
  <si>
    <t>90.</t>
  </si>
  <si>
    <t>KALČÍKOVÁ Hana</t>
  </si>
  <si>
    <t>KC Klabava</t>
  </si>
  <si>
    <t>100.</t>
  </si>
  <si>
    <t>KLAIN Václav</t>
  </si>
  <si>
    <t>151.</t>
  </si>
  <si>
    <t>VESELY Pavel</t>
  </si>
  <si>
    <t>ČEZPROKAteam</t>
  </si>
  <si>
    <t>SOBOTKA Jiří</t>
  </si>
  <si>
    <t>Factor bike team</t>
  </si>
  <si>
    <t>20.</t>
  </si>
  <si>
    <t>FRIDRICH Tomáš</t>
  </si>
  <si>
    <t>SEDLÁČEK Jiří</t>
  </si>
  <si>
    <t>Vysoká u Příbramě</t>
  </si>
  <si>
    <t>132.</t>
  </si>
  <si>
    <t>HAVRÁNKOVÁ Šárka</t>
  </si>
  <si>
    <t>HAVRÁNEK Tomáš</t>
  </si>
  <si>
    <t>83.</t>
  </si>
  <si>
    <t>ČECH Pavel</t>
  </si>
  <si>
    <t>Praha 1</t>
  </si>
  <si>
    <t>95.</t>
  </si>
  <si>
    <t>HAVRÁNEK Aleš</t>
  </si>
  <si>
    <t>77.</t>
  </si>
  <si>
    <t>DĚDEK Petr</t>
  </si>
  <si>
    <t>91.</t>
  </si>
  <si>
    <t>KREJČÍŘ  Jan</t>
  </si>
  <si>
    <t>LACINA  Petr</t>
  </si>
  <si>
    <t>STEINER  Petr</t>
  </si>
  <si>
    <t>118.</t>
  </si>
  <si>
    <t>MESTEK Petr</t>
  </si>
  <si>
    <t>40.</t>
  </si>
  <si>
    <t>SVOBODA  Petr</t>
  </si>
  <si>
    <t>BURIAN Ladislav</t>
  </si>
  <si>
    <t xml:space="preserve">PEITZ Michal </t>
  </si>
  <si>
    <t>41.</t>
  </si>
  <si>
    <t xml:space="preserve">ŠKABRADA Martin </t>
  </si>
  <si>
    <t>124.</t>
  </si>
  <si>
    <t xml:space="preserve">PLANETA  Boris </t>
  </si>
  <si>
    <t xml:space="preserve">JÍCHA  Roman </t>
  </si>
  <si>
    <t>JONÁŠ Radek</t>
  </si>
  <si>
    <t>HAŠEK Jan</t>
  </si>
  <si>
    <t>BARTOŇ  Jiří</t>
  </si>
  <si>
    <t>VOTAVA Jan</t>
  </si>
  <si>
    <t>113.</t>
  </si>
  <si>
    <t>MARTÍNEK  Petr</t>
  </si>
  <si>
    <t>131.</t>
  </si>
  <si>
    <t>KLONFAR Jan</t>
  </si>
  <si>
    <t>85.</t>
  </si>
  <si>
    <t>ŠKVOROVÁ Lenka</t>
  </si>
  <si>
    <t>KRKOŠKA David</t>
  </si>
  <si>
    <t>73.</t>
  </si>
  <si>
    <t>SCHOVÁNEK Petr</t>
  </si>
  <si>
    <t>HRUBÝ Stanislav</t>
  </si>
  <si>
    <t>ŠTANTEJSKÝ Radim</t>
  </si>
  <si>
    <t>139.</t>
  </si>
  <si>
    <t>KRATOCHVÍL Jaroslav</t>
  </si>
  <si>
    <t>116.</t>
  </si>
  <si>
    <t>ŠVARC Vladimír</t>
  </si>
  <si>
    <t>RŮZNER Miroslav</t>
  </si>
  <si>
    <t>ŠKÁBA Pavel</t>
  </si>
  <si>
    <t>99.</t>
  </si>
  <si>
    <t>JANEČEK Petr</t>
  </si>
  <si>
    <t>36.</t>
  </si>
  <si>
    <t>107.</t>
  </si>
  <si>
    <t>JANEČEK Zdeněk</t>
  </si>
  <si>
    <t>KARBAN Vlasta</t>
  </si>
  <si>
    <t>122.</t>
  </si>
  <si>
    <t>HOLUBOVÁ Zuzana</t>
  </si>
  <si>
    <t>ONDRÁČEK Karel</t>
  </si>
  <si>
    <t>PROKOP Michal</t>
  </si>
  <si>
    <t>KOCHMAN Petr</t>
  </si>
  <si>
    <t>61.</t>
  </si>
  <si>
    <t>HOFMANN Petr</t>
  </si>
  <si>
    <t>120.</t>
  </si>
  <si>
    <t>KUMSTA Libor</t>
  </si>
  <si>
    <t>88.</t>
  </si>
  <si>
    <t xml:space="preserve">VASICKÝ Jiří </t>
  </si>
  <si>
    <t>OTÁHAL Jaroslav</t>
  </si>
  <si>
    <t>109.</t>
  </si>
  <si>
    <t>MARUŠÍN Michal</t>
  </si>
  <si>
    <t>141.</t>
  </si>
  <si>
    <t>NEVOLA Petr</t>
  </si>
  <si>
    <t>70.</t>
  </si>
  <si>
    <t>ŠPIDLEN Jan</t>
  </si>
  <si>
    <t>PELNÁŘ Jan</t>
  </si>
  <si>
    <t>56.</t>
  </si>
  <si>
    <t>KULHÁNKOVÁ Jitka</t>
  </si>
  <si>
    <t>REZEK Petr</t>
  </si>
  <si>
    <t>HRDLIČKA Jiří</t>
  </si>
  <si>
    <t>VOMÁČKA Vladimír</t>
  </si>
  <si>
    <t>93.</t>
  </si>
  <si>
    <t>ZEMAN Filip</t>
  </si>
  <si>
    <t>34.</t>
  </si>
  <si>
    <t>106.</t>
  </si>
  <si>
    <t>HANEL Jiří</t>
  </si>
  <si>
    <t>33.</t>
  </si>
  <si>
    <t>STRAKA Michal</t>
  </si>
  <si>
    <t>71.</t>
  </si>
  <si>
    <t>ŠIMŮNEK Antonín</t>
  </si>
  <si>
    <t>NEUMAN Jiří</t>
  </si>
  <si>
    <t>114.</t>
  </si>
  <si>
    <t>KALOŠOVÁ Barbora</t>
  </si>
  <si>
    <t>JARNÍK Jáchym</t>
  </si>
  <si>
    <t>16.</t>
  </si>
  <si>
    <t>129.</t>
  </si>
  <si>
    <t>RICHTERA Josef</t>
  </si>
  <si>
    <t>130.</t>
  </si>
  <si>
    <t>CHVOJKA Jiří</t>
  </si>
  <si>
    <t>149.</t>
  </si>
  <si>
    <t xml:space="preserve">SCHRAUM </t>
  </si>
  <si>
    <t>HOCHMAN Fillip</t>
  </si>
  <si>
    <t>JIŘENA Pavel</t>
  </si>
  <si>
    <t>ERBEN Libor</t>
  </si>
  <si>
    <t>KOS  Martin</t>
  </si>
  <si>
    <t>SLÁDEK Jakub</t>
  </si>
  <si>
    <t>94.</t>
  </si>
  <si>
    <t>KOŠTÁL  Jaroslav</t>
  </si>
  <si>
    <t>125.</t>
  </si>
  <si>
    <t>KOŠTÁL  Martin</t>
  </si>
  <si>
    <t>102.</t>
  </si>
  <si>
    <t>KUBÁŠEK Petr</t>
  </si>
  <si>
    <t>142.</t>
  </si>
  <si>
    <t>JEZBERA Luboš</t>
  </si>
  <si>
    <t>75.</t>
  </si>
  <si>
    <t>STRIČKO Martin</t>
  </si>
  <si>
    <t>108.</t>
  </si>
  <si>
    <t>URBANČÍK Tomáš</t>
  </si>
  <si>
    <t>VESELÝ Petr</t>
  </si>
  <si>
    <t>69.</t>
  </si>
  <si>
    <t>STEHLÍK Martin</t>
  </si>
  <si>
    <t>60.</t>
  </si>
  <si>
    <t>VESELÁ Blanka</t>
  </si>
  <si>
    <t>72.</t>
  </si>
  <si>
    <t>KONVIČKA Radek</t>
  </si>
  <si>
    <t>79.</t>
  </si>
  <si>
    <t>JAROLÍMEK Milan</t>
  </si>
  <si>
    <t>87.</t>
  </si>
  <si>
    <t>QUAST Joachim</t>
  </si>
  <si>
    <t>92.</t>
  </si>
  <si>
    <t>WALDMANN Tomáš</t>
  </si>
  <si>
    <t>Vinohradské Šlapky</t>
  </si>
  <si>
    <t>KAPAL Jan</t>
  </si>
  <si>
    <t>111.</t>
  </si>
  <si>
    <t>HRUBÝ Petr</t>
  </si>
  <si>
    <t>80.</t>
  </si>
  <si>
    <t>TESKA Přemysl</t>
  </si>
  <si>
    <t>JANOČKO Jan</t>
  </si>
  <si>
    <t>ŠPIČKA  Petr</t>
  </si>
  <si>
    <t>148.</t>
  </si>
  <si>
    <t>SLABÝ Jan</t>
  </si>
  <si>
    <t>VÝSLEDKOVÁ LISTINA
Dlouhá trať – 50 km</t>
  </si>
  <si>
    <t>poř.</t>
  </si>
  <si>
    <t>stč</t>
  </si>
  <si>
    <t>jméno</t>
  </si>
  <si>
    <t>nar.</t>
  </si>
  <si>
    <t>kat.</t>
  </si>
  <si>
    <t>stát</t>
  </si>
  <si>
    <t>tým</t>
  </si>
  <si>
    <t>#kol</t>
  </si>
  <si>
    <t>čas</t>
  </si>
  <si>
    <t>netto</t>
  </si>
  <si>
    <t>ztráta</t>
  </si>
  <si>
    <t>km/h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</si>
</sst>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H]:MM:SS"/>
    <numFmt numFmtId="166" formatCode="0.0"/>
  </numFmts>
  <fonts count="6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15">
    <xf numFmtId="164" fontId="0" fillId="0" borderId="0" xfId="0" applyAlignment="1">
      <alignment/>
    </xf>
    <xf numFmtId="164" fontId="2" fillId="0" borderId="1" xfId="0" applyFont="1" applyBorder="1" applyAlignment="1" applyProtection="1">
      <alignment horizontal="center" vertical="center" wrapText="1"/>
      <protection locked="0"/>
    </xf>
    <xf numFmtId="164" fontId="0" fillId="0" borderId="1" xfId="0" applyFont="1" applyBorder="1" applyAlignment="1" applyProtection="1">
      <alignment horizontal="center" vertical="center" wrapText="1"/>
      <protection locked="0"/>
    </xf>
    <xf numFmtId="164" fontId="2" fillId="0" borderId="1" xfId="0" applyFont="1" applyBorder="1" applyAlignment="1" applyProtection="1">
      <alignment horizontal="left" vertical="center" wrapText="1"/>
      <protection locked="0"/>
    </xf>
    <xf numFmtId="164" fontId="3" fillId="0" borderId="1" xfId="0" applyFont="1" applyBorder="1" applyAlignment="1" applyProtection="1">
      <alignment horizontal="right" vertical="center" wrapText="1"/>
      <protection locked="0"/>
    </xf>
    <xf numFmtId="164" fontId="3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165" fontId="0" fillId="0" borderId="1" xfId="0" applyNumberFormat="1" applyFont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166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Font="1" applyBorder="1" applyAlignment="1" applyProtection="1">
      <alignment horizontal="center" vertical="center" wrapText="1"/>
      <protection locked="0"/>
    </xf>
    <xf numFmtId="164" fontId="2" fillId="2" borderId="2" xfId="0" applyFont="1" applyFill="1" applyBorder="1" applyAlignment="1" applyProtection="1">
      <alignment horizontal="center" vertical="center" wrapText="1"/>
      <protection locked="0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6"/>
  <sheetViews>
    <sheetView tabSelected="1" workbookViewId="0" topLeftCell="A161">
      <selection activeCell="J166" sqref="J1:J166"/>
    </sheetView>
  </sheetViews>
  <sheetFormatPr defaultColWidth="12.57421875" defaultRowHeight="12.75"/>
  <cols>
    <col min="1" max="1" width="7.7109375" style="0" customWidth="1"/>
    <col min="2" max="2" width="7.57421875" style="0" customWidth="1"/>
    <col min="3" max="3" width="22.00390625" style="0" customWidth="1"/>
    <col min="4" max="4" width="8.57421875" style="0" customWidth="1"/>
    <col min="5" max="5" width="6.00390625" style="0" customWidth="1"/>
    <col min="6" max="6" width="6.421875" style="0" customWidth="1"/>
    <col min="7" max="7" width="0" style="0" hidden="1" customWidth="1"/>
    <col min="8" max="8" width="18.57421875" style="0" customWidth="1"/>
    <col min="9" max="9" width="0" style="0" hidden="1" customWidth="1"/>
    <col min="10" max="10" width="11.57421875" style="0" customWidth="1"/>
    <col min="11" max="11" width="0" style="0" hidden="1" customWidth="1"/>
    <col min="12" max="16384" width="11.57421875" style="0" customWidth="1"/>
  </cols>
  <sheetData>
    <row r="1" spans="1:16" ht="18.75">
      <c r="A1" s="1" t="s">
        <v>0</v>
      </c>
      <c r="B1" s="2">
        <v>1</v>
      </c>
      <c r="C1" s="3" t="s">
        <v>1</v>
      </c>
      <c r="D1" s="2">
        <v>1977</v>
      </c>
      <c r="E1" s="4" t="s">
        <v>0</v>
      </c>
      <c r="F1" s="5" t="s">
        <v>2</v>
      </c>
      <c r="G1" s="1">
        <v>0</v>
      </c>
      <c r="H1" s="6" t="s">
        <v>3</v>
      </c>
      <c r="I1" s="7">
        <v>1</v>
      </c>
      <c r="J1" s="8">
        <v>0.09476092592592594</v>
      </c>
      <c r="K1" s="9"/>
      <c r="L1" s="10"/>
      <c r="M1" s="11">
        <v>21.986075485525834</v>
      </c>
      <c r="O1" t="str">
        <f>LEFT(C1,FIND(" ",C1))</f>
        <v>SPĚŠNÝ </v>
      </c>
      <c r="P1" t="str">
        <f>TRIM(MID(C1,FIND(" ",C1),20))</f>
        <v>Milan</v>
      </c>
    </row>
    <row r="2" spans="1:16" ht="12">
      <c r="A2" s="1"/>
      <c r="B2" s="2">
        <v>2</v>
      </c>
      <c r="C2" s="3" t="s">
        <v>4</v>
      </c>
      <c r="D2" s="2">
        <v>1989</v>
      </c>
      <c r="E2" s="4"/>
      <c r="F2" s="5" t="s">
        <v>5</v>
      </c>
      <c r="G2" s="1">
        <v>0</v>
      </c>
      <c r="H2" s="6" t="s">
        <v>6</v>
      </c>
      <c r="I2" s="7">
        <v>0</v>
      </c>
      <c r="J2" s="8" t="s">
        <v>7</v>
      </c>
      <c r="K2" s="9"/>
      <c r="L2" s="10"/>
      <c r="M2" s="11"/>
      <c r="O2" t="str">
        <f>LEFT(C2,FIND(" ",C2))</f>
        <v>VOBECKÝ </v>
      </c>
      <c r="P2" t="str">
        <f>TRIM(MID(C2,FIND(" ",C2),20))</f>
        <v>Zdeněk</v>
      </c>
    </row>
    <row r="3" spans="1:16" ht="12">
      <c r="A3" s="1" t="s">
        <v>8</v>
      </c>
      <c r="B3" s="2">
        <v>3</v>
      </c>
      <c r="C3" s="3" t="s">
        <v>9</v>
      </c>
      <c r="D3" s="2">
        <v>1982</v>
      </c>
      <c r="E3" s="4" t="s">
        <v>10</v>
      </c>
      <c r="F3" s="5" t="s">
        <v>5</v>
      </c>
      <c r="G3" s="1">
        <v>0</v>
      </c>
      <c r="H3" s="6" t="s">
        <v>11</v>
      </c>
      <c r="I3" s="7">
        <v>1</v>
      </c>
      <c r="J3" s="8">
        <v>0.09960800925925922</v>
      </c>
      <c r="K3" s="9"/>
      <c r="L3" s="10">
        <v>0.00484708333333328</v>
      </c>
      <c r="M3" s="11">
        <v>20.915640250987682</v>
      </c>
      <c r="O3" t="str">
        <f>LEFT(C3,FIND(" ",C3))</f>
        <v>MATĚJŮ </v>
      </c>
      <c r="P3" t="str">
        <f>TRIM(MID(C3,FIND(" ",C3),20))</f>
        <v>Jan</v>
      </c>
    </row>
    <row r="4" spans="1:16" ht="12">
      <c r="A4" s="1" t="s">
        <v>12</v>
      </c>
      <c r="B4" s="2">
        <v>8</v>
      </c>
      <c r="C4" s="3" t="s">
        <v>13</v>
      </c>
      <c r="D4" s="2">
        <v>1976</v>
      </c>
      <c r="E4" s="4" t="s">
        <v>14</v>
      </c>
      <c r="F4" s="5" t="s">
        <v>5</v>
      </c>
      <c r="G4" s="1" t="s">
        <v>15</v>
      </c>
      <c r="H4" s="6" t="s">
        <v>16</v>
      </c>
      <c r="I4" s="7">
        <v>1</v>
      </c>
      <c r="J4" s="8">
        <v>0.14345472222222216</v>
      </c>
      <c r="K4" s="9"/>
      <c r="L4" s="10">
        <v>0.04869379629629622</v>
      </c>
      <c r="M4" s="11">
        <v>14.52315636598354</v>
      </c>
      <c r="O4" t="str">
        <f>LEFT(C4,FIND(" ",C4))</f>
        <v>RŮŽIČKA </v>
      </c>
      <c r="P4" t="str">
        <f>TRIM(MID(C4,FIND(" ",C4),20))</f>
        <v>David</v>
      </c>
    </row>
    <row r="5" spans="1:16" ht="12">
      <c r="A5" s="1" t="s">
        <v>17</v>
      </c>
      <c r="B5" s="2">
        <v>9</v>
      </c>
      <c r="C5" s="3" t="s">
        <v>18</v>
      </c>
      <c r="D5" s="2">
        <v>1977</v>
      </c>
      <c r="E5" s="4" t="s">
        <v>19</v>
      </c>
      <c r="F5" s="5" t="s">
        <v>5</v>
      </c>
      <c r="G5" s="1" t="s">
        <v>15</v>
      </c>
      <c r="H5" s="6" t="s">
        <v>20</v>
      </c>
      <c r="I5" s="7">
        <v>1</v>
      </c>
      <c r="J5" s="8">
        <v>0.175090462962963</v>
      </c>
      <c r="K5" s="9"/>
      <c r="L5" s="10">
        <v>0.08032953703703705</v>
      </c>
      <c r="M5" s="11">
        <v>11.89846641988366</v>
      </c>
      <c r="O5" t="str">
        <f>LEFT(C5,FIND(" ",C5))</f>
        <v>HOŠT </v>
      </c>
      <c r="P5" t="str">
        <f>TRIM(MID(C5,FIND(" ",C5),20))</f>
        <v>Ondřej</v>
      </c>
    </row>
    <row r="6" spans="1:16" ht="12">
      <c r="A6" s="1" t="s">
        <v>21</v>
      </c>
      <c r="B6" s="2">
        <v>11</v>
      </c>
      <c r="C6" s="3" t="s">
        <v>22</v>
      </c>
      <c r="D6" s="2">
        <v>1958</v>
      </c>
      <c r="E6" s="4" t="s">
        <v>23</v>
      </c>
      <c r="F6" s="5" t="s">
        <v>24</v>
      </c>
      <c r="G6" s="1" t="s">
        <v>15</v>
      </c>
      <c r="H6" s="6" t="s">
        <v>25</v>
      </c>
      <c r="I6" s="7">
        <v>1</v>
      </c>
      <c r="J6" s="8">
        <v>0.12241916666666669</v>
      </c>
      <c r="K6" s="9"/>
      <c r="L6" s="10">
        <v>0.027658240740740747</v>
      </c>
      <c r="M6" s="11">
        <v>17.018058050486907</v>
      </c>
      <c r="O6" t="str">
        <f>LEFT(C6,FIND(" ",C6))</f>
        <v>PEŘINA </v>
      </c>
      <c r="P6" t="str">
        <f>TRIM(MID(C6,FIND(" ",C6),20))</f>
        <v>Jiří</v>
      </c>
    </row>
    <row r="7" spans="1:16" ht="12">
      <c r="A7" s="1" t="s">
        <v>26</v>
      </c>
      <c r="B7" s="2">
        <v>14</v>
      </c>
      <c r="C7" s="3" t="s">
        <v>27</v>
      </c>
      <c r="D7" s="2">
        <v>1976</v>
      </c>
      <c r="E7" s="4" t="s">
        <v>28</v>
      </c>
      <c r="F7" s="5" t="s">
        <v>5</v>
      </c>
      <c r="G7" s="1" t="s">
        <v>15</v>
      </c>
      <c r="H7" s="6" t="s">
        <v>29</v>
      </c>
      <c r="I7" s="7">
        <v>1</v>
      </c>
      <c r="J7" s="8">
        <v>0.1404937037037038</v>
      </c>
      <c r="K7" s="9"/>
      <c r="L7" s="10">
        <v>0.045732777777777844</v>
      </c>
      <c r="M7" s="11">
        <v>14.828239558447978</v>
      </c>
      <c r="O7" t="str">
        <f>LEFT(C7,FIND(" ",C7))</f>
        <v>DRBOHLAV </v>
      </c>
      <c r="P7" t="str">
        <f>TRIM(MID(C7,FIND(" ",C7),20))</f>
        <v>Lukas</v>
      </c>
    </row>
    <row r="8" spans="1:16" ht="12">
      <c r="A8" s="1" t="s">
        <v>30</v>
      </c>
      <c r="B8" s="2">
        <v>15</v>
      </c>
      <c r="C8" s="3" t="s">
        <v>31</v>
      </c>
      <c r="D8" s="2">
        <v>1992</v>
      </c>
      <c r="E8" s="4" t="s">
        <v>32</v>
      </c>
      <c r="F8" s="5" t="s">
        <v>5</v>
      </c>
      <c r="G8" s="1" t="s">
        <v>15</v>
      </c>
      <c r="H8" s="6" t="s">
        <v>33</v>
      </c>
      <c r="I8" s="7">
        <v>1</v>
      </c>
      <c r="J8" s="8">
        <v>0.11684370370370373</v>
      </c>
      <c r="K8" s="9"/>
      <c r="L8" s="10">
        <v>0.022082777777777785</v>
      </c>
      <c r="M8" s="11">
        <v>17.830609212481427</v>
      </c>
      <c r="O8" t="str">
        <f>LEFT(C8,FIND(" ",C8))</f>
        <v>JARNÍK </v>
      </c>
      <c r="P8" t="str">
        <f>TRIM(MID(C8,FIND(" ",C8),20))</f>
        <v>Jonáš</v>
      </c>
    </row>
    <row r="9" spans="1:16" ht="12">
      <c r="A9" s="1" t="s">
        <v>34</v>
      </c>
      <c r="B9" s="2">
        <v>16</v>
      </c>
      <c r="C9" s="3" t="s">
        <v>35</v>
      </c>
      <c r="D9" s="2">
        <v>1972</v>
      </c>
      <c r="E9" s="4" t="s">
        <v>36</v>
      </c>
      <c r="F9" s="5" t="s">
        <v>37</v>
      </c>
      <c r="G9" s="1" t="s">
        <v>15</v>
      </c>
      <c r="H9" s="6" t="s">
        <v>38</v>
      </c>
      <c r="I9" s="7">
        <v>1</v>
      </c>
      <c r="J9" s="8">
        <v>0.12168314814814812</v>
      </c>
      <c r="K9" s="9"/>
      <c r="L9" s="10">
        <v>0.02692222222222218</v>
      </c>
      <c r="M9" s="11">
        <v>17.12165889850661</v>
      </c>
      <c r="O9" t="str">
        <f>LEFT(C9,FIND(" ",C9))</f>
        <v>RICHTERS </v>
      </c>
      <c r="P9" t="str">
        <f>TRIM(MID(C9,FIND(" ",C9),20))</f>
        <v>David</v>
      </c>
    </row>
    <row r="10" spans="1:16" ht="12">
      <c r="A10" s="1" t="s">
        <v>39</v>
      </c>
      <c r="B10" s="2">
        <v>18</v>
      </c>
      <c r="C10" s="3" t="s">
        <v>40</v>
      </c>
      <c r="D10" s="2">
        <v>1974</v>
      </c>
      <c r="E10" s="4" t="s">
        <v>41</v>
      </c>
      <c r="F10" s="5" t="s">
        <v>37</v>
      </c>
      <c r="G10" s="1" t="s">
        <v>15</v>
      </c>
      <c r="H10" s="6" t="s">
        <v>42</v>
      </c>
      <c r="I10" s="7">
        <v>1</v>
      </c>
      <c r="J10" s="8">
        <v>0.12865962962962968</v>
      </c>
      <c r="K10" s="9"/>
      <c r="L10" s="10">
        <v>0.033898703703703736</v>
      </c>
      <c r="M10" s="11">
        <v>16.192875134940625</v>
      </c>
      <c r="O10" t="str">
        <f>LEFT(C10,FIND(" ",C10))</f>
        <v>PÍRKO </v>
      </c>
      <c r="P10" t="str">
        <f>TRIM(MID(C10,FIND(" ",C10),20))</f>
        <v>Pavel</v>
      </c>
    </row>
    <row r="11" spans="1:16" ht="12">
      <c r="A11" s="1" t="s">
        <v>43</v>
      </c>
      <c r="B11" s="2">
        <v>19</v>
      </c>
      <c r="C11" s="3" t="s">
        <v>44</v>
      </c>
      <c r="D11" s="2">
        <v>1983</v>
      </c>
      <c r="E11" s="4" t="s">
        <v>45</v>
      </c>
      <c r="F11" s="5" t="s">
        <v>5</v>
      </c>
      <c r="G11" s="1" t="s">
        <v>15</v>
      </c>
      <c r="H11" s="6" t="s">
        <v>46</v>
      </c>
      <c r="I11" s="7">
        <v>1</v>
      </c>
      <c r="J11" s="8">
        <v>0.16250759259259268</v>
      </c>
      <c r="K11" s="9"/>
      <c r="L11" s="10">
        <v>0.06774666666666673</v>
      </c>
      <c r="M11" s="11">
        <v>12.819599743608006</v>
      </c>
      <c r="O11" t="str">
        <f>LEFT(C11,FIND(" ",C11))</f>
        <v>KRAHULEC </v>
      </c>
      <c r="P11" t="str">
        <f>TRIM(MID(C11,FIND(" ",C11),20))</f>
        <v>Tomáš</v>
      </c>
    </row>
    <row r="12" spans="1:16" ht="12">
      <c r="A12" s="1" t="s">
        <v>47</v>
      </c>
      <c r="B12" s="2">
        <v>20</v>
      </c>
      <c r="C12" s="3" t="s">
        <v>48</v>
      </c>
      <c r="D12" s="2">
        <v>1962</v>
      </c>
      <c r="E12" s="4" t="s">
        <v>49</v>
      </c>
      <c r="F12" s="5" t="s">
        <v>50</v>
      </c>
      <c r="G12" s="1" t="s">
        <v>15</v>
      </c>
      <c r="H12" s="6" t="s">
        <v>51</v>
      </c>
      <c r="I12" s="7">
        <v>1</v>
      </c>
      <c r="J12" s="8">
        <v>0.1486205555555556</v>
      </c>
      <c r="K12" s="9"/>
      <c r="L12" s="10">
        <v>0.053859629629629646</v>
      </c>
      <c r="M12" s="11">
        <v>14.017599875399112</v>
      </c>
      <c r="O12" t="str">
        <f>LEFT(C12,FIND(" ",C12))</f>
        <v>BÍMOVÁ </v>
      </c>
      <c r="P12" t="str">
        <f>TRIM(MID(C12,FIND(" ",C12),20))</f>
        <v>Ladislava</v>
      </c>
    </row>
    <row r="13" spans="1:16" ht="18.75">
      <c r="A13" s="1" t="s">
        <v>52</v>
      </c>
      <c r="B13" s="2">
        <v>21</v>
      </c>
      <c r="C13" s="3" t="s">
        <v>53</v>
      </c>
      <c r="D13" s="2">
        <v>1981</v>
      </c>
      <c r="E13" s="4" t="s">
        <v>54</v>
      </c>
      <c r="F13" s="5" t="s">
        <v>5</v>
      </c>
      <c r="G13" s="1" t="s">
        <v>15</v>
      </c>
      <c r="H13" s="6" t="s">
        <v>55</v>
      </c>
      <c r="I13" s="7">
        <v>1</v>
      </c>
      <c r="J13" s="8">
        <v>0.13316333333333336</v>
      </c>
      <c r="K13" s="9"/>
      <c r="L13" s="10">
        <v>0.03840240740740741</v>
      </c>
      <c r="M13" s="11">
        <v>15.645371577574968</v>
      </c>
      <c r="O13" t="str">
        <f>LEFT(C13,FIND(" ",C13))</f>
        <v>PIPOTA </v>
      </c>
      <c r="P13" t="str">
        <f>TRIM(MID(C13,FIND(" ",C13),20))</f>
        <v>Jiří</v>
      </c>
    </row>
    <row r="14" spans="1:16" ht="12">
      <c r="A14" s="1" t="s">
        <v>56</v>
      </c>
      <c r="B14" s="2">
        <v>22</v>
      </c>
      <c r="C14" s="3" t="s">
        <v>57</v>
      </c>
      <c r="D14" s="2">
        <v>1978</v>
      </c>
      <c r="E14" s="4" t="s">
        <v>58</v>
      </c>
      <c r="F14" s="5" t="s">
        <v>5</v>
      </c>
      <c r="G14" s="1">
        <v>0</v>
      </c>
      <c r="H14" s="6"/>
      <c r="I14" s="7">
        <v>1</v>
      </c>
      <c r="J14" s="8">
        <v>0.13517805555555557</v>
      </c>
      <c r="K14" s="9"/>
      <c r="L14" s="10">
        <v>0.04041712962962962</v>
      </c>
      <c r="M14" s="11">
        <v>15.412278448497302</v>
      </c>
      <c r="O14" t="str">
        <f>LEFT(C14,FIND(" ",C14))</f>
        <v>BIČÁK </v>
      </c>
      <c r="P14" t="str">
        <f>TRIM(MID(C14,FIND(" ",C14),20))</f>
        <v>Pavel</v>
      </c>
    </row>
    <row r="15" spans="1:16" ht="12">
      <c r="A15" s="1" t="s">
        <v>59</v>
      </c>
      <c r="B15" s="2">
        <v>23</v>
      </c>
      <c r="C15" s="3" t="s">
        <v>60</v>
      </c>
      <c r="D15" s="2">
        <v>1967</v>
      </c>
      <c r="E15" s="4" t="s">
        <v>61</v>
      </c>
      <c r="F15" s="5" t="s">
        <v>62</v>
      </c>
      <c r="G15" s="1" t="s">
        <v>15</v>
      </c>
      <c r="H15" s="6" t="s">
        <v>63</v>
      </c>
      <c r="I15" s="7">
        <v>1</v>
      </c>
      <c r="J15" s="8">
        <v>0.13129657407407408</v>
      </c>
      <c r="K15" s="9"/>
      <c r="L15" s="10">
        <v>0.03653564814814814</v>
      </c>
      <c r="M15" s="11">
        <v>15.867418899858956</v>
      </c>
      <c r="O15" t="str">
        <f>LEFT(C15,FIND(" ",C15))</f>
        <v>ŽÁČKOVÁ </v>
      </c>
      <c r="P15" t="str">
        <f>TRIM(MID(C15,FIND(" ",C15),20))</f>
        <v>Jana</v>
      </c>
    </row>
    <row r="16" spans="1:16" ht="12">
      <c r="A16" s="1" t="s">
        <v>41</v>
      </c>
      <c r="B16" s="2">
        <v>25</v>
      </c>
      <c r="C16" s="3" t="s">
        <v>64</v>
      </c>
      <c r="D16" s="2">
        <v>1978</v>
      </c>
      <c r="E16" s="4" t="s">
        <v>65</v>
      </c>
      <c r="F16" s="5" t="s">
        <v>5</v>
      </c>
      <c r="G16" s="1" t="s">
        <v>15</v>
      </c>
      <c r="H16" s="6" t="s">
        <v>66</v>
      </c>
      <c r="I16" s="7">
        <v>1</v>
      </c>
      <c r="J16" s="8">
        <v>0.10987972222222225</v>
      </c>
      <c r="K16" s="9"/>
      <c r="L16" s="10">
        <v>0.01511879629629631</v>
      </c>
      <c r="M16" s="11">
        <v>18.959342742784916</v>
      </c>
      <c r="O16" t="str">
        <f>LEFT(C16,FIND(" ",C16))</f>
        <v>POUR </v>
      </c>
      <c r="P16" t="str">
        <f>TRIM(MID(C16,FIND(" ",C16),20))</f>
        <v>Radek</v>
      </c>
    </row>
    <row r="17" spans="1:16" ht="12">
      <c r="A17" s="1" t="s">
        <v>67</v>
      </c>
      <c r="B17" s="2">
        <v>26</v>
      </c>
      <c r="C17" s="3" t="s">
        <v>68</v>
      </c>
      <c r="D17" s="2">
        <v>1975</v>
      </c>
      <c r="E17" s="4" t="s">
        <v>69</v>
      </c>
      <c r="F17" s="5" t="s">
        <v>5</v>
      </c>
      <c r="G17" s="1" t="s">
        <v>15</v>
      </c>
      <c r="H17" s="6" t="s">
        <v>70</v>
      </c>
      <c r="I17" s="7">
        <v>1</v>
      </c>
      <c r="J17" s="8">
        <v>0.15714203703703705</v>
      </c>
      <c r="K17" s="9"/>
      <c r="L17" s="10">
        <v>0.06238111111111111</v>
      </c>
      <c r="M17" s="11">
        <v>13.257715253737938</v>
      </c>
      <c r="O17" t="str">
        <f>LEFT(C17,FIND(" ",C17))</f>
        <v>PROCHÁZKA </v>
      </c>
      <c r="P17" t="str">
        <f>TRIM(MID(C17,FIND(" ",C17),20))</f>
        <v>Ladislav</v>
      </c>
    </row>
    <row r="18" spans="1:16" ht="12">
      <c r="A18" s="1" t="s">
        <v>71</v>
      </c>
      <c r="B18" s="2">
        <v>29</v>
      </c>
      <c r="C18" s="3" t="s">
        <v>72</v>
      </c>
      <c r="D18" s="2">
        <v>1971</v>
      </c>
      <c r="E18" s="4" t="s">
        <v>73</v>
      </c>
      <c r="F18" s="5" t="s">
        <v>37</v>
      </c>
      <c r="G18" s="1" t="s">
        <v>15</v>
      </c>
      <c r="H18" s="6" t="s">
        <v>74</v>
      </c>
      <c r="I18" s="7">
        <v>1</v>
      </c>
      <c r="J18" s="8">
        <v>0.14499324074074077</v>
      </c>
      <c r="K18" s="9"/>
      <c r="L18" s="10">
        <v>0.05023231481481483</v>
      </c>
      <c r="M18" s="11">
        <v>14.36896303983396</v>
      </c>
      <c r="O18" t="str">
        <f>LEFT(C18,FIND(" ",C18))</f>
        <v>CRKVA </v>
      </c>
      <c r="P18" t="str">
        <f>TRIM(MID(C18,FIND(" ",C18),20))</f>
        <v>Frantisek</v>
      </c>
    </row>
    <row r="19" spans="1:16" ht="12">
      <c r="A19" s="1" t="s">
        <v>75</v>
      </c>
      <c r="B19" s="2">
        <v>30</v>
      </c>
      <c r="C19" s="3" t="s">
        <v>76</v>
      </c>
      <c r="D19" s="2">
        <v>1972</v>
      </c>
      <c r="E19" s="4" t="s">
        <v>10</v>
      </c>
      <c r="F19" s="5" t="s">
        <v>62</v>
      </c>
      <c r="G19" s="1" t="s">
        <v>15</v>
      </c>
      <c r="H19" s="6" t="s">
        <v>74</v>
      </c>
      <c r="I19" s="7">
        <v>1</v>
      </c>
      <c r="J19" s="8">
        <v>0.15266731481481483</v>
      </c>
      <c r="K19" s="9"/>
      <c r="L19" s="10">
        <v>0.05790638888888888</v>
      </c>
      <c r="M19" s="11">
        <v>13.646702047005308</v>
      </c>
      <c r="O19" t="str">
        <f>LEFT(C19,FIND(" ",C19))</f>
        <v>CRKVOVA </v>
      </c>
      <c r="P19" t="str">
        <f>TRIM(MID(C19,FIND(" ",C19),20))</f>
        <v>Dana</v>
      </c>
    </row>
    <row r="20" spans="1:16" ht="18.75">
      <c r="A20" s="1" t="s">
        <v>77</v>
      </c>
      <c r="B20" s="2">
        <v>31</v>
      </c>
      <c r="C20" s="3" t="s">
        <v>78</v>
      </c>
      <c r="D20" s="2">
        <v>1971</v>
      </c>
      <c r="E20" s="4" t="s">
        <v>79</v>
      </c>
      <c r="F20" s="5" t="s">
        <v>37</v>
      </c>
      <c r="G20" s="1" t="s">
        <v>15</v>
      </c>
      <c r="H20" s="6" t="s">
        <v>80</v>
      </c>
      <c r="I20" s="7">
        <v>1</v>
      </c>
      <c r="J20" s="8">
        <v>0.12798120370370375</v>
      </c>
      <c r="K20" s="9"/>
      <c r="L20" s="10">
        <v>0.03322027777777781</v>
      </c>
      <c r="M20" s="11">
        <v>16.277807921866522</v>
      </c>
      <c r="O20" t="str">
        <f>LEFT(C20,FIND(" ",C20))</f>
        <v>BUČEK </v>
      </c>
      <c r="P20" t="str">
        <f>TRIM(MID(C20,FIND(" ",C20),20))</f>
        <v>Martin</v>
      </c>
    </row>
    <row r="21" spans="1:16" ht="12">
      <c r="A21" s="1" t="s">
        <v>81</v>
      </c>
      <c r="B21" s="2">
        <v>32</v>
      </c>
      <c r="C21" s="3" t="s">
        <v>82</v>
      </c>
      <c r="D21" s="2">
        <v>1975</v>
      </c>
      <c r="E21" s="4" t="s">
        <v>83</v>
      </c>
      <c r="F21" s="5" t="s">
        <v>5</v>
      </c>
      <c r="G21" s="1" t="s">
        <v>15</v>
      </c>
      <c r="H21" s="6"/>
      <c r="I21" s="7">
        <v>1</v>
      </c>
      <c r="J21" s="8">
        <v>0.14986666666666676</v>
      </c>
      <c r="K21" s="9"/>
      <c r="L21" s="10">
        <v>0.055105740740740816</v>
      </c>
      <c r="M21" s="11">
        <v>13.901760889712698</v>
      </c>
      <c r="O21" t="str">
        <f>LEFT(C21,FIND(" ",C21))</f>
        <v>CHVÁTAL </v>
      </c>
      <c r="P21" t="str">
        <f>TRIM(MID(C21,FIND(" ",C21),20))</f>
        <v>Daniel</v>
      </c>
    </row>
    <row r="22" spans="1:16" ht="12">
      <c r="A22" s="1" t="s">
        <v>84</v>
      </c>
      <c r="B22" s="2">
        <v>33</v>
      </c>
      <c r="C22" s="3" t="s">
        <v>85</v>
      </c>
      <c r="D22" s="2">
        <v>1975</v>
      </c>
      <c r="E22" s="4" t="s">
        <v>86</v>
      </c>
      <c r="F22" s="5" t="s">
        <v>87</v>
      </c>
      <c r="G22" s="1" t="s">
        <v>15</v>
      </c>
      <c r="H22" s="6"/>
      <c r="I22" s="7">
        <v>1</v>
      </c>
      <c r="J22" s="8">
        <v>0.14434990740740744</v>
      </c>
      <c r="K22" s="9"/>
      <c r="L22" s="10">
        <v>0.0495889814814815</v>
      </c>
      <c r="M22" s="11">
        <v>14.432328415651059</v>
      </c>
      <c r="O22" t="str">
        <f>LEFT(C22,FIND(" ",C22))</f>
        <v>CHVÁTALOVÁ </v>
      </c>
      <c r="P22" t="str">
        <f>TRIM(MID(C22,FIND(" ",C22),20))</f>
        <v>Markéta</v>
      </c>
    </row>
    <row r="23" spans="1:16" ht="12">
      <c r="A23" s="1" t="s">
        <v>88</v>
      </c>
      <c r="B23" s="2">
        <v>35</v>
      </c>
      <c r="C23" s="3" t="s">
        <v>89</v>
      </c>
      <c r="D23" s="2">
        <v>1984</v>
      </c>
      <c r="E23" s="4" t="s">
        <v>90</v>
      </c>
      <c r="F23" s="5" t="s">
        <v>5</v>
      </c>
      <c r="G23" s="1" t="s">
        <v>15</v>
      </c>
      <c r="H23" s="6" t="s">
        <v>91</v>
      </c>
      <c r="I23" s="7">
        <v>1</v>
      </c>
      <c r="J23" s="8">
        <v>0.13641981481481485</v>
      </c>
      <c r="K23" s="9"/>
      <c r="L23" s="10">
        <v>0.04165888888888891</v>
      </c>
      <c r="M23" s="11">
        <v>15.271061338763044</v>
      </c>
      <c r="O23" t="str">
        <f>LEFT(C23,FIND(" ",C23))</f>
        <v>KREJČÍK </v>
      </c>
      <c r="P23" t="str">
        <f>TRIM(MID(C23,FIND(" ",C23),20))</f>
        <v>Jan</v>
      </c>
    </row>
    <row r="24" spans="1:16" ht="12">
      <c r="A24" s="1" t="s">
        <v>92</v>
      </c>
      <c r="B24" s="2">
        <v>36</v>
      </c>
      <c r="C24" s="3" t="s">
        <v>93</v>
      </c>
      <c r="D24" s="2">
        <v>1959</v>
      </c>
      <c r="E24" s="4" t="s">
        <v>0</v>
      </c>
      <c r="F24" s="5" t="s">
        <v>50</v>
      </c>
      <c r="G24" s="1" t="s">
        <v>15</v>
      </c>
      <c r="H24" s="6" t="s">
        <v>94</v>
      </c>
      <c r="I24" s="7">
        <v>1</v>
      </c>
      <c r="J24" s="8">
        <v>0.12693907407407407</v>
      </c>
      <c r="K24" s="9"/>
      <c r="L24" s="10">
        <v>0.03217814814814812</v>
      </c>
      <c r="M24" s="11">
        <v>16.411378555798688</v>
      </c>
      <c r="O24" t="str">
        <f>LEFT(C24,FIND(" ",C24))</f>
        <v>KADLECOVÁ </v>
      </c>
      <c r="P24" t="str">
        <f>TRIM(MID(C24,FIND(" ",C24),20))</f>
        <v>Hana</v>
      </c>
    </row>
    <row r="25" spans="1:16" ht="12">
      <c r="A25" s="1" t="s">
        <v>95</v>
      </c>
      <c r="B25" s="2">
        <v>37</v>
      </c>
      <c r="C25" s="3" t="s">
        <v>96</v>
      </c>
      <c r="D25" s="2">
        <v>1964</v>
      </c>
      <c r="E25" s="4" t="s">
        <v>86</v>
      </c>
      <c r="F25" s="5" t="s">
        <v>24</v>
      </c>
      <c r="G25" s="1" t="s">
        <v>15</v>
      </c>
      <c r="H25" s="6" t="s">
        <v>97</v>
      </c>
      <c r="I25" s="7">
        <v>1</v>
      </c>
      <c r="J25" s="8">
        <v>0.11930703703703699</v>
      </c>
      <c r="K25" s="9"/>
      <c r="L25" s="10">
        <v>0.024546111111111046</v>
      </c>
      <c r="M25" s="11">
        <v>17.462165308498253</v>
      </c>
      <c r="O25" t="str">
        <f>LEFT(C25,FIND(" ",C25))</f>
        <v>TONDL </v>
      </c>
      <c r="P25" t="str">
        <f>TRIM(MID(C25,FIND(" ",C25),20))</f>
        <v>Pavel</v>
      </c>
    </row>
    <row r="26" spans="1:16" ht="12">
      <c r="A26" s="1" t="s">
        <v>32</v>
      </c>
      <c r="B26" s="2">
        <v>38</v>
      </c>
      <c r="C26" s="3" t="s">
        <v>98</v>
      </c>
      <c r="D26" s="2">
        <v>1970</v>
      </c>
      <c r="E26" s="4" t="s">
        <v>8</v>
      </c>
      <c r="F26" s="5" t="s">
        <v>37</v>
      </c>
      <c r="G26" s="1" t="s">
        <v>15</v>
      </c>
      <c r="H26" s="6" t="s">
        <v>99</v>
      </c>
      <c r="I26" s="7">
        <v>1</v>
      </c>
      <c r="J26" s="8">
        <v>0.108072037037037</v>
      </c>
      <c r="K26" s="9"/>
      <c r="L26" s="10">
        <v>0.013311111111111051</v>
      </c>
      <c r="M26" s="11">
        <v>19.27814073042733</v>
      </c>
      <c r="O26" t="str">
        <f>LEFT(C26,FIND(" ",C26))</f>
        <v>ROZEHNAL </v>
      </c>
      <c r="P26" t="str">
        <f>TRIM(MID(C26,FIND(" ",C26),20))</f>
        <v>Michal</v>
      </c>
    </row>
    <row r="27" spans="1:16" ht="12">
      <c r="A27" s="1" t="s">
        <v>100</v>
      </c>
      <c r="B27" s="2">
        <v>39</v>
      </c>
      <c r="C27" s="3" t="s">
        <v>101</v>
      </c>
      <c r="D27" s="2">
        <v>1973</v>
      </c>
      <c r="E27" s="4" t="s">
        <v>102</v>
      </c>
      <c r="F27" s="5" t="s">
        <v>37</v>
      </c>
      <c r="G27" s="1" t="s">
        <v>15</v>
      </c>
      <c r="H27" s="6" t="s">
        <v>103</v>
      </c>
      <c r="I27" s="7">
        <v>1</v>
      </c>
      <c r="J27" s="8">
        <v>0.12673398148148146</v>
      </c>
      <c r="K27" s="9"/>
      <c r="L27" s="10">
        <v>0.03197305555555552</v>
      </c>
      <c r="M27" s="11">
        <v>16.438356164383563</v>
      </c>
      <c r="O27" t="str">
        <f>LEFT(C27,FIND(" ",C27))</f>
        <v>KOHOUTEK </v>
      </c>
      <c r="P27" t="str">
        <f>TRIM(MID(C27,FIND(" ",C27),20))</f>
        <v>Radim</v>
      </c>
    </row>
    <row r="28" spans="1:16" ht="12">
      <c r="A28" s="1" t="s">
        <v>104</v>
      </c>
      <c r="B28" s="2">
        <v>40</v>
      </c>
      <c r="C28" s="3" t="s">
        <v>105</v>
      </c>
      <c r="D28" s="2">
        <v>1993</v>
      </c>
      <c r="E28" s="4" t="s">
        <v>106</v>
      </c>
      <c r="F28" s="5" t="s">
        <v>5</v>
      </c>
      <c r="G28" s="1" t="s">
        <v>15</v>
      </c>
      <c r="H28" s="6" t="s">
        <v>107</v>
      </c>
      <c r="I28" s="7">
        <v>1</v>
      </c>
      <c r="J28" s="8">
        <v>0.1354758333333334</v>
      </c>
      <c r="K28" s="9"/>
      <c r="L28" s="10">
        <v>0.040714907407407464</v>
      </c>
      <c r="M28" s="11">
        <v>15.37804357112345</v>
      </c>
      <c r="O28" t="str">
        <f>LEFT(C28,FIND(" ",C28))</f>
        <v>STEJSKAL </v>
      </c>
      <c r="P28" t="str">
        <f>TRIM(MID(C28,FIND(" ",C28),20))</f>
        <v>Jan</v>
      </c>
    </row>
    <row r="29" spans="1:16" ht="12">
      <c r="A29" s="1"/>
      <c r="B29" s="2">
        <v>41</v>
      </c>
      <c r="C29" s="3" t="s">
        <v>108</v>
      </c>
      <c r="D29" s="2">
        <v>1971</v>
      </c>
      <c r="E29" s="4"/>
      <c r="F29" s="5" t="s">
        <v>37</v>
      </c>
      <c r="G29" s="1" t="s">
        <v>15</v>
      </c>
      <c r="H29" s="6" t="s">
        <v>109</v>
      </c>
      <c r="I29" s="7">
        <v>0</v>
      </c>
      <c r="J29" s="8" t="s">
        <v>7</v>
      </c>
      <c r="K29" s="9"/>
      <c r="L29" s="10"/>
      <c r="M29" s="11"/>
      <c r="O29" t="str">
        <f>LEFT(C29,FIND(" ",C29))</f>
        <v>PALIČKA </v>
      </c>
      <c r="P29" t="str">
        <f>TRIM(MID(C29,FIND(" ",C29),20))</f>
        <v>Ondřej</v>
      </c>
    </row>
    <row r="30" spans="1:16" ht="12">
      <c r="A30" s="1"/>
      <c r="B30" s="2">
        <v>42</v>
      </c>
      <c r="C30" s="3" t="s">
        <v>110</v>
      </c>
      <c r="D30" s="2">
        <v>1975</v>
      </c>
      <c r="E30" s="4"/>
      <c r="F30" s="5" t="s">
        <v>5</v>
      </c>
      <c r="G30" s="1" t="s">
        <v>15</v>
      </c>
      <c r="H30" s="6" t="s">
        <v>111</v>
      </c>
      <c r="I30" s="7">
        <v>1</v>
      </c>
      <c r="J30" s="8" t="s">
        <v>112</v>
      </c>
      <c r="K30" s="9"/>
      <c r="L30" s="10"/>
      <c r="M30" s="11"/>
      <c r="O30" t="str">
        <f>LEFT(C30,FIND(" ",C30))</f>
        <v>KOUBEK </v>
      </c>
      <c r="P30" t="str">
        <f>TRIM(MID(C30,FIND(" ",C30),20))</f>
        <v>Jan</v>
      </c>
    </row>
    <row r="31" spans="1:16" ht="12">
      <c r="A31" s="1" t="s">
        <v>113</v>
      </c>
      <c r="B31" s="2">
        <v>43</v>
      </c>
      <c r="C31" s="3" t="s">
        <v>114</v>
      </c>
      <c r="D31" s="2">
        <v>1983</v>
      </c>
      <c r="E31" s="4" t="s">
        <v>34</v>
      </c>
      <c r="F31" s="5" t="s">
        <v>5</v>
      </c>
      <c r="G31" s="1" t="s">
        <v>15</v>
      </c>
      <c r="H31" s="6" t="s">
        <v>115</v>
      </c>
      <c r="I31" s="7">
        <v>1</v>
      </c>
      <c r="J31" s="8">
        <v>0.15298962962962964</v>
      </c>
      <c r="K31" s="9"/>
      <c r="L31" s="10">
        <v>0.0582287037037037</v>
      </c>
      <c r="M31" s="11">
        <v>13.617793917385384</v>
      </c>
      <c r="O31" t="str">
        <f>LEFT(C31,FIND(" ",C31))</f>
        <v>SPURNÝ </v>
      </c>
      <c r="P31" t="str">
        <f>TRIM(MID(C31,FIND(" ",C31),20))</f>
        <v>Josef</v>
      </c>
    </row>
    <row r="32" spans="1:16" ht="12">
      <c r="A32" s="1" t="s">
        <v>116</v>
      </c>
      <c r="B32" s="2">
        <v>44</v>
      </c>
      <c r="C32" s="3" t="s">
        <v>117</v>
      </c>
      <c r="D32" s="2">
        <v>1993</v>
      </c>
      <c r="E32" s="4" t="s">
        <v>118</v>
      </c>
      <c r="F32" s="5" t="s">
        <v>5</v>
      </c>
      <c r="G32" s="1" t="s">
        <v>15</v>
      </c>
      <c r="H32" s="6" t="s">
        <v>119</v>
      </c>
      <c r="I32" s="7">
        <v>1</v>
      </c>
      <c r="J32" s="8">
        <v>0.16595611111111114</v>
      </c>
      <c r="K32" s="9"/>
      <c r="L32" s="10">
        <v>0.0711951851851852</v>
      </c>
      <c r="M32" s="11">
        <v>12.553176651091428</v>
      </c>
      <c r="O32" t="str">
        <f>LEFT(C32,FIND(" ",C32))</f>
        <v>SVĚCHOTA </v>
      </c>
      <c r="P32" t="str">
        <f>TRIM(MID(C32,FIND(" ",C32),20))</f>
        <v>Ondřej</v>
      </c>
    </row>
    <row r="33" spans="1:16" ht="12">
      <c r="A33" s="1" t="s">
        <v>120</v>
      </c>
      <c r="B33" s="2">
        <v>45</v>
      </c>
      <c r="C33" s="3" t="s">
        <v>121</v>
      </c>
      <c r="D33" s="2">
        <v>1966</v>
      </c>
      <c r="E33" s="4" t="s">
        <v>34</v>
      </c>
      <c r="F33" s="5" t="s">
        <v>37</v>
      </c>
      <c r="G33" s="1" t="s">
        <v>15</v>
      </c>
      <c r="H33" s="6" t="s">
        <v>111</v>
      </c>
      <c r="I33" s="7">
        <v>1</v>
      </c>
      <c r="J33" s="8">
        <v>0.1601200000000001</v>
      </c>
      <c r="K33" s="9"/>
      <c r="L33" s="10">
        <v>0.06535907407407415</v>
      </c>
      <c r="M33" s="11">
        <v>13.01142113633078</v>
      </c>
      <c r="O33" t="str">
        <f>LEFT(C33,FIND(" ",C33))</f>
        <v>SVĚCHOTA </v>
      </c>
      <c r="P33" t="str">
        <f>TRIM(MID(C33,FIND(" ",C33),20))</f>
        <v>Petr</v>
      </c>
    </row>
    <row r="34" spans="1:16" ht="12">
      <c r="A34" s="1" t="s">
        <v>122</v>
      </c>
      <c r="B34" s="2">
        <v>46</v>
      </c>
      <c r="C34" s="3" t="s">
        <v>123</v>
      </c>
      <c r="D34" s="2">
        <v>1976</v>
      </c>
      <c r="E34" s="4" t="s">
        <v>124</v>
      </c>
      <c r="F34" s="5" t="s">
        <v>87</v>
      </c>
      <c r="G34" s="1" t="s">
        <v>15</v>
      </c>
      <c r="H34" s="6" t="s">
        <v>111</v>
      </c>
      <c r="I34" s="7">
        <v>1</v>
      </c>
      <c r="J34" s="8">
        <v>0.16310324074074084</v>
      </c>
      <c r="K34" s="9"/>
      <c r="L34" s="10">
        <v>0.0683423148148149</v>
      </c>
      <c r="M34" s="11">
        <v>12.773204655123473</v>
      </c>
      <c r="O34" t="str">
        <f>LEFT(C34,FIND(" ",C34))</f>
        <v>BOSÁKOVÁ </v>
      </c>
      <c r="P34" t="str">
        <f>TRIM(MID(C34,FIND(" ",C34),20))</f>
        <v>Michaela</v>
      </c>
    </row>
    <row r="35" spans="1:16" ht="12">
      <c r="A35" s="1" t="s">
        <v>125</v>
      </c>
      <c r="B35" s="2">
        <v>47</v>
      </c>
      <c r="C35" s="3" t="s">
        <v>126</v>
      </c>
      <c r="D35" s="2">
        <v>1972</v>
      </c>
      <c r="E35" s="4" t="s">
        <v>69</v>
      </c>
      <c r="F35" s="5" t="s">
        <v>37</v>
      </c>
      <c r="G35" s="1" t="s">
        <v>15</v>
      </c>
      <c r="H35" s="6" t="s">
        <v>127</v>
      </c>
      <c r="I35" s="7">
        <v>1</v>
      </c>
      <c r="J35" s="8">
        <v>0.17352009259259255</v>
      </c>
      <c r="K35" s="9"/>
      <c r="L35" s="10">
        <v>0.0787591666666666</v>
      </c>
      <c r="M35" s="11">
        <v>12.006403415154749</v>
      </c>
      <c r="O35" t="str">
        <f>LEFT(C35,FIND(" ",C35))</f>
        <v>ŽÁČEK </v>
      </c>
      <c r="P35" t="str">
        <f>TRIM(MID(C35,FIND(" ",C35),20))</f>
        <v>Luboš</v>
      </c>
    </row>
    <row r="36" spans="1:16" ht="12">
      <c r="A36" s="1" t="s">
        <v>128</v>
      </c>
      <c r="B36" s="2">
        <v>48</v>
      </c>
      <c r="C36" s="3" t="s">
        <v>129</v>
      </c>
      <c r="D36" s="2">
        <v>1968</v>
      </c>
      <c r="E36" s="4" t="s">
        <v>130</v>
      </c>
      <c r="F36" s="5" t="s">
        <v>37</v>
      </c>
      <c r="G36" s="1" t="s">
        <v>15</v>
      </c>
      <c r="H36" s="6" t="s">
        <v>111</v>
      </c>
      <c r="I36" s="7">
        <v>1</v>
      </c>
      <c r="J36" s="8">
        <v>0.15367675925925922</v>
      </c>
      <c r="K36" s="9"/>
      <c r="L36" s="10">
        <v>0.05891583333333328</v>
      </c>
      <c r="M36" s="11">
        <v>13.556258472661545</v>
      </c>
      <c r="O36" t="str">
        <f>LEFT(C36,FIND(" ",C36))</f>
        <v>ROUBÍČEK </v>
      </c>
      <c r="P36" t="str">
        <f>TRIM(MID(C36,FIND(" ",C36),20))</f>
        <v>Tomáš</v>
      </c>
    </row>
    <row r="37" spans="1:16" ht="12">
      <c r="A37" s="1" t="s">
        <v>131</v>
      </c>
      <c r="B37" s="2">
        <v>50</v>
      </c>
      <c r="C37" s="3" t="s">
        <v>132</v>
      </c>
      <c r="D37" s="2">
        <v>1974</v>
      </c>
      <c r="E37" s="4" t="s">
        <v>133</v>
      </c>
      <c r="F37" s="5" t="s">
        <v>37</v>
      </c>
      <c r="G37" s="1" t="s">
        <v>15</v>
      </c>
      <c r="H37" s="6" t="s">
        <v>70</v>
      </c>
      <c r="I37" s="7">
        <v>1</v>
      </c>
      <c r="J37" s="8">
        <v>0.17740546296296306</v>
      </c>
      <c r="K37" s="9"/>
      <c r="L37" s="10">
        <v>0.08264453703703711</v>
      </c>
      <c r="M37" s="11">
        <v>11.74321503131524</v>
      </c>
      <c r="O37" t="str">
        <f>LEFT(C37,FIND(" ",C37))</f>
        <v>NECHVÁTAL </v>
      </c>
      <c r="P37" t="str">
        <f>TRIM(MID(C37,FIND(" ",C37),20))</f>
        <v>Radek</v>
      </c>
    </row>
    <row r="38" spans="1:16" ht="12">
      <c r="A38" s="1" t="s">
        <v>134</v>
      </c>
      <c r="B38" s="2">
        <v>51</v>
      </c>
      <c r="C38" s="3" t="s">
        <v>135</v>
      </c>
      <c r="D38" s="2">
        <v>1968</v>
      </c>
      <c r="E38" s="4" t="s">
        <v>136</v>
      </c>
      <c r="F38" s="5" t="s">
        <v>37</v>
      </c>
      <c r="G38" s="1" t="s">
        <v>15</v>
      </c>
      <c r="H38" s="6" t="s">
        <v>137</v>
      </c>
      <c r="I38" s="7">
        <v>1</v>
      </c>
      <c r="J38" s="8">
        <v>0.16044564814814816</v>
      </c>
      <c r="K38" s="9"/>
      <c r="L38" s="10">
        <v>0.06568472222222221</v>
      </c>
      <c r="M38" s="11">
        <v>12.984202553559836</v>
      </c>
      <c r="O38" t="str">
        <f>LEFT(C38,FIND(" ",C38))</f>
        <v>HAVEL </v>
      </c>
      <c r="P38" t="str">
        <f>TRIM(MID(C38,FIND(" ",C38),20))</f>
        <v>Jan</v>
      </c>
    </row>
    <row r="39" spans="1:16" ht="12">
      <c r="A39" s="1" t="s">
        <v>136</v>
      </c>
      <c r="B39" s="2">
        <v>52</v>
      </c>
      <c r="C39" s="3" t="s">
        <v>138</v>
      </c>
      <c r="D39" s="2">
        <v>1981</v>
      </c>
      <c r="E39" s="4" t="s">
        <v>0</v>
      </c>
      <c r="F39" s="5" t="s">
        <v>87</v>
      </c>
      <c r="G39" s="1" t="s">
        <v>15</v>
      </c>
      <c r="H39" s="6" t="s">
        <v>139</v>
      </c>
      <c r="I39" s="7">
        <v>1</v>
      </c>
      <c r="J39" s="8">
        <v>0.12200296296296292</v>
      </c>
      <c r="K39" s="9"/>
      <c r="L39" s="10">
        <v>0.02724203703703698</v>
      </c>
      <c r="M39" s="11">
        <v>17.076178730670716</v>
      </c>
      <c r="O39" t="str">
        <f>LEFT(C39,FIND(" ",C39))</f>
        <v>JANDUSOVÁ </v>
      </c>
      <c r="P39" t="str">
        <f>TRIM(MID(C39,FIND(" ",C39),20))</f>
        <v>Šárka</v>
      </c>
    </row>
    <row r="40" spans="1:16" ht="12">
      <c r="A40" s="1" t="s">
        <v>140</v>
      </c>
      <c r="B40" s="2">
        <v>56</v>
      </c>
      <c r="C40" s="3" t="s">
        <v>141</v>
      </c>
      <c r="D40" s="2">
        <v>1977</v>
      </c>
      <c r="E40" s="4" t="s">
        <v>102</v>
      </c>
      <c r="F40" s="5" t="s">
        <v>5</v>
      </c>
      <c r="G40" s="1" t="s">
        <v>15</v>
      </c>
      <c r="H40" s="6"/>
      <c r="I40" s="7">
        <v>1</v>
      </c>
      <c r="J40" s="8">
        <v>0.12750648148148153</v>
      </c>
      <c r="K40" s="9"/>
      <c r="L40" s="10">
        <v>0.03274555555555558</v>
      </c>
      <c r="M40" s="11">
        <v>16.338386130525553</v>
      </c>
      <c r="O40" t="str">
        <f>LEFT(C40,FIND(" ",C40))</f>
        <v>FRYCKA </v>
      </c>
      <c r="P40" t="str">
        <f>TRIM(MID(C40,FIND(" ",C40),20))</f>
        <v>Radim</v>
      </c>
    </row>
    <row r="41" spans="1:16" ht="12">
      <c r="A41" s="1"/>
      <c r="B41" s="2">
        <v>57</v>
      </c>
      <c r="C41" s="3" t="s">
        <v>142</v>
      </c>
      <c r="D41" s="2">
        <v>1973</v>
      </c>
      <c r="E41" s="4"/>
      <c r="F41" s="5" t="s">
        <v>62</v>
      </c>
      <c r="G41" s="1" t="s">
        <v>15</v>
      </c>
      <c r="H41" s="6" t="s">
        <v>143</v>
      </c>
      <c r="I41" s="7">
        <v>0</v>
      </c>
      <c r="J41" s="8" t="s">
        <v>7</v>
      </c>
      <c r="K41" s="9"/>
      <c r="L41" s="10"/>
      <c r="M41" s="11"/>
      <c r="O41" t="str">
        <f>LEFT(C41,FIND(" ",C41))</f>
        <v>HRUŠKOVÁ </v>
      </c>
      <c r="P41" t="str">
        <f>TRIM(MID(C41,FIND(" ",C41),20))</f>
        <v>Lucie</v>
      </c>
    </row>
    <row r="42" spans="1:16" ht="18.75">
      <c r="A42" s="1" t="s">
        <v>144</v>
      </c>
      <c r="B42" s="2">
        <v>58</v>
      </c>
      <c r="C42" s="3" t="s">
        <v>145</v>
      </c>
      <c r="D42" s="2">
        <v>1966</v>
      </c>
      <c r="E42" s="4" t="s">
        <v>49</v>
      </c>
      <c r="F42" s="5" t="s">
        <v>37</v>
      </c>
      <c r="G42" s="1" t="s">
        <v>15</v>
      </c>
      <c r="H42" s="6" t="s">
        <v>146</v>
      </c>
      <c r="I42" s="7">
        <v>1</v>
      </c>
      <c r="J42" s="8">
        <v>0.10454185185185189</v>
      </c>
      <c r="K42" s="9"/>
      <c r="L42" s="10">
        <v>0.009780925925925943</v>
      </c>
      <c r="M42" s="11">
        <v>19.929140832595216</v>
      </c>
      <c r="O42" t="str">
        <f>LEFT(C42,FIND(" ",C42))</f>
        <v>MESTEK </v>
      </c>
      <c r="P42" t="str">
        <f>TRIM(MID(C42,FIND(" ",C42),20))</f>
        <v>Míra</v>
      </c>
    </row>
    <row r="43" spans="1:16" ht="12">
      <c r="A43" s="1" t="s">
        <v>23</v>
      </c>
      <c r="B43" s="2">
        <v>60</v>
      </c>
      <c r="C43" s="3" t="s">
        <v>147</v>
      </c>
      <c r="D43" s="2">
        <v>1962</v>
      </c>
      <c r="E43" s="4" t="s">
        <v>61</v>
      </c>
      <c r="F43" s="5" t="s">
        <v>24</v>
      </c>
      <c r="G43" s="1" t="s">
        <v>15</v>
      </c>
      <c r="H43" s="6" t="s">
        <v>148</v>
      </c>
      <c r="I43" s="7">
        <v>1</v>
      </c>
      <c r="J43" s="8">
        <v>0.09999103009259264</v>
      </c>
      <c r="K43" s="9"/>
      <c r="L43" s="10">
        <v>0.005230104166666694</v>
      </c>
      <c r="M43" s="11">
        <v>20.835744877879385</v>
      </c>
      <c r="O43" t="str">
        <f>LEFT(C43,FIND(" ",C43))</f>
        <v>DVOŘÁK </v>
      </c>
      <c r="P43" t="str">
        <f>TRIM(MID(C43,FIND(" ",C43),20))</f>
        <v>Otakar</v>
      </c>
    </row>
    <row r="44" spans="1:16" ht="12">
      <c r="A44" s="1" t="s">
        <v>149</v>
      </c>
      <c r="B44" s="2">
        <v>61</v>
      </c>
      <c r="C44" s="3" t="s">
        <v>150</v>
      </c>
      <c r="D44" s="2">
        <v>1967</v>
      </c>
      <c r="E44" s="4" t="s">
        <v>83</v>
      </c>
      <c r="F44" s="5" t="s">
        <v>37</v>
      </c>
      <c r="G44" s="1" t="s">
        <v>15</v>
      </c>
      <c r="H44" s="6" t="s">
        <v>151</v>
      </c>
      <c r="I44" s="7">
        <v>1</v>
      </c>
      <c r="J44" s="8">
        <v>0.15741342592592594</v>
      </c>
      <c r="K44" s="9"/>
      <c r="L44" s="10">
        <v>0.0626525</v>
      </c>
      <c r="M44" s="11">
        <v>13.234321005808397</v>
      </c>
      <c r="O44" t="str">
        <f>LEFT(C44,FIND(" ",C44))</f>
        <v>SUSA </v>
      </c>
      <c r="P44" t="str">
        <f>TRIM(MID(C44,FIND(" ",C44),20))</f>
        <v>Jiri</v>
      </c>
    </row>
    <row r="45" spans="1:16" ht="12">
      <c r="A45" s="1" t="s">
        <v>152</v>
      </c>
      <c r="B45" s="2">
        <v>62</v>
      </c>
      <c r="C45" s="3" t="s">
        <v>153</v>
      </c>
      <c r="D45" s="2">
        <v>1969</v>
      </c>
      <c r="E45" s="4" t="s">
        <v>154</v>
      </c>
      <c r="F45" s="5" t="s">
        <v>37</v>
      </c>
      <c r="G45" s="1" t="s">
        <v>15</v>
      </c>
      <c r="H45" s="6" t="s">
        <v>155</v>
      </c>
      <c r="I45" s="7">
        <v>1</v>
      </c>
      <c r="J45" s="8">
        <v>0.1625505555555556</v>
      </c>
      <c r="K45" s="9"/>
      <c r="L45" s="10">
        <v>0.06778962962962964</v>
      </c>
      <c r="M45" s="11">
        <v>12.816861293078896</v>
      </c>
      <c r="O45" t="str">
        <f>LEFT(C45,FIND(" ",C45))</f>
        <v>SCHOŘ </v>
      </c>
      <c r="P45" t="str">
        <f>TRIM(MID(C45,FIND(" ",C45),20))</f>
        <v>Petr</v>
      </c>
    </row>
    <row r="46" spans="1:16" ht="12">
      <c r="A46" s="1" t="s">
        <v>156</v>
      </c>
      <c r="B46" s="2">
        <v>63</v>
      </c>
      <c r="C46" s="3" t="s">
        <v>157</v>
      </c>
      <c r="D46" s="2">
        <v>1964</v>
      </c>
      <c r="E46" s="4" t="s">
        <v>102</v>
      </c>
      <c r="F46" s="5" t="s">
        <v>24</v>
      </c>
      <c r="G46" s="1" t="s">
        <v>15</v>
      </c>
      <c r="H46" s="6" t="s">
        <v>155</v>
      </c>
      <c r="I46" s="7">
        <v>1</v>
      </c>
      <c r="J46" s="8">
        <v>0.16769953703703705</v>
      </c>
      <c r="K46" s="9"/>
      <c r="L46" s="10">
        <v>0.0729386111111111</v>
      </c>
      <c r="M46" s="11">
        <v>12.42321761336186</v>
      </c>
      <c r="O46" t="str">
        <f>LEFT(C46,FIND(" ",C46))</f>
        <v>SCHOŘOVÁ </v>
      </c>
      <c r="P46" t="str">
        <f>TRIM(MID(C46,FIND(" ",C46),20))</f>
        <v>Eva</v>
      </c>
    </row>
    <row r="47" spans="1:16" ht="12">
      <c r="A47" s="1" t="s">
        <v>158</v>
      </c>
      <c r="B47" s="2">
        <v>64</v>
      </c>
      <c r="C47" s="3" t="s">
        <v>159</v>
      </c>
      <c r="D47" s="2">
        <v>1974</v>
      </c>
      <c r="E47" s="4" t="s">
        <v>160</v>
      </c>
      <c r="F47" s="5" t="s">
        <v>37</v>
      </c>
      <c r="G47" s="1" t="s">
        <v>15</v>
      </c>
      <c r="H47" s="6" t="s">
        <v>161</v>
      </c>
      <c r="I47" s="7">
        <v>1</v>
      </c>
      <c r="J47" s="8">
        <v>0.13071657407407405</v>
      </c>
      <c r="K47" s="9"/>
      <c r="L47" s="10">
        <v>0.03595564814814811</v>
      </c>
      <c r="M47" s="11">
        <v>15.937666017354347</v>
      </c>
      <c r="O47" t="str">
        <f>LEFT(C47,FIND(" ",C47))</f>
        <v>VIK </v>
      </c>
      <c r="P47" t="str">
        <f>TRIM(MID(C47,FIND(" ",C47),20))</f>
        <v>Richard</v>
      </c>
    </row>
    <row r="48" spans="1:16" ht="12">
      <c r="A48" s="1" t="s">
        <v>162</v>
      </c>
      <c r="B48" s="2">
        <v>65</v>
      </c>
      <c r="C48" s="3" t="s">
        <v>163</v>
      </c>
      <c r="D48" s="2">
        <v>1976</v>
      </c>
      <c r="E48" s="4" t="s">
        <v>164</v>
      </c>
      <c r="F48" s="5" t="s">
        <v>5</v>
      </c>
      <c r="G48" s="1" t="s">
        <v>15</v>
      </c>
      <c r="H48" s="6" t="s">
        <v>165</v>
      </c>
      <c r="I48" s="7">
        <v>1</v>
      </c>
      <c r="J48" s="8">
        <v>0.12571694444444453</v>
      </c>
      <c r="K48" s="9"/>
      <c r="L48" s="10">
        <v>0.03095601851851859</v>
      </c>
      <c r="M48" s="11">
        <v>16.57153378751611</v>
      </c>
      <c r="O48" t="str">
        <f>LEFT(C48,FIND(" ",C48))</f>
        <v>RADA </v>
      </c>
      <c r="P48" t="str">
        <f>TRIM(MID(C48,FIND(" ",C48),20))</f>
        <v>David</v>
      </c>
    </row>
    <row r="49" spans="1:16" ht="12">
      <c r="A49" s="1" t="s">
        <v>166</v>
      </c>
      <c r="B49" s="2">
        <v>67</v>
      </c>
      <c r="C49" s="3" t="s">
        <v>167</v>
      </c>
      <c r="D49" s="2">
        <v>1985</v>
      </c>
      <c r="E49" s="4" t="s">
        <v>10</v>
      </c>
      <c r="F49" s="5" t="s">
        <v>87</v>
      </c>
      <c r="G49" s="1" t="s">
        <v>15</v>
      </c>
      <c r="H49" s="6" t="s">
        <v>168</v>
      </c>
      <c r="I49" s="7">
        <v>1</v>
      </c>
      <c r="J49" s="8">
        <v>0.1410762962962963</v>
      </c>
      <c r="K49" s="9"/>
      <c r="L49" s="10">
        <v>0.04631537037037037</v>
      </c>
      <c r="M49" s="11">
        <v>14.767413241447207</v>
      </c>
      <c r="O49" t="str">
        <f>LEFT(C49,FIND(" ",C49))</f>
        <v>NESTLEROVÁ </v>
      </c>
      <c r="P49" t="str">
        <f>TRIM(MID(C49,FIND(" ",C49),20))</f>
        <v>Štěpánka</v>
      </c>
    </row>
    <row r="50" spans="1:16" ht="12">
      <c r="A50" s="1" t="s">
        <v>65</v>
      </c>
      <c r="B50" s="2">
        <v>68</v>
      </c>
      <c r="C50" s="3" t="s">
        <v>169</v>
      </c>
      <c r="D50" s="2">
        <v>1975</v>
      </c>
      <c r="E50" s="4" t="s">
        <v>23</v>
      </c>
      <c r="F50" s="5" t="s">
        <v>5</v>
      </c>
      <c r="G50" s="1" t="s">
        <v>15</v>
      </c>
      <c r="H50" s="6" t="s">
        <v>170</v>
      </c>
      <c r="I50" s="7">
        <v>1</v>
      </c>
      <c r="J50" s="8">
        <v>0.10490490740740738</v>
      </c>
      <c r="K50" s="9"/>
      <c r="L50" s="10">
        <v>0.010143981481481434</v>
      </c>
      <c r="M50" s="11">
        <v>19.858781994704326</v>
      </c>
      <c r="O50" t="str">
        <f>LEFT(C50,FIND(" ",C50))</f>
        <v>BREJLA </v>
      </c>
      <c r="P50" t="str">
        <f>TRIM(MID(C50,FIND(" ",C50),20))</f>
        <v>Pavel</v>
      </c>
    </row>
    <row r="51" spans="1:16" ht="12">
      <c r="A51" s="1" t="s">
        <v>171</v>
      </c>
      <c r="B51" s="2">
        <v>69</v>
      </c>
      <c r="C51" s="3" t="s">
        <v>172</v>
      </c>
      <c r="D51" s="2">
        <v>1967</v>
      </c>
      <c r="E51" s="4" t="s">
        <v>173</v>
      </c>
      <c r="F51" s="5" t="s">
        <v>37</v>
      </c>
      <c r="G51" s="1" t="s">
        <v>15</v>
      </c>
      <c r="H51" s="6" t="s">
        <v>174</v>
      </c>
      <c r="I51" s="7">
        <v>1</v>
      </c>
      <c r="J51" s="8">
        <v>0.1227442592592593</v>
      </c>
      <c r="K51" s="9"/>
      <c r="L51" s="10">
        <v>0.02798333333333336</v>
      </c>
      <c r="M51" s="11">
        <v>16.973125884016973</v>
      </c>
      <c r="O51" t="str">
        <f>LEFT(C51,FIND(" ",C51))</f>
        <v>MIKEŠ </v>
      </c>
      <c r="P51" t="str">
        <f>TRIM(MID(C51,FIND(" ",C51),20))</f>
        <v>Ivan</v>
      </c>
    </row>
    <row r="52" spans="1:16" ht="12">
      <c r="A52" s="1" t="s">
        <v>175</v>
      </c>
      <c r="B52" s="2">
        <v>70</v>
      </c>
      <c r="C52" s="3" t="s">
        <v>176</v>
      </c>
      <c r="D52" s="2">
        <v>1962</v>
      </c>
      <c r="E52" s="4" t="s">
        <v>177</v>
      </c>
      <c r="F52" s="5" t="s">
        <v>24</v>
      </c>
      <c r="G52" s="1" t="s">
        <v>15</v>
      </c>
      <c r="H52" s="6" t="s">
        <v>178</v>
      </c>
      <c r="I52" s="7">
        <v>1</v>
      </c>
      <c r="J52" s="8">
        <v>0.13420203703703698</v>
      </c>
      <c r="K52" s="9"/>
      <c r="L52" s="10">
        <v>0.03944111111111104</v>
      </c>
      <c r="M52" s="11">
        <v>15.523932729624839</v>
      </c>
      <c r="O52" t="str">
        <f>LEFT(C52,FIND(" ",C52))</f>
        <v>NÁBĚLEK </v>
      </c>
      <c r="P52" t="str">
        <f>TRIM(MID(C52,FIND(" ",C52),20))</f>
        <v>Jan</v>
      </c>
    </row>
    <row r="53" spans="1:16" ht="12">
      <c r="A53" s="1" t="s">
        <v>69</v>
      </c>
      <c r="B53" s="2">
        <v>71</v>
      </c>
      <c r="C53" s="3" t="s">
        <v>179</v>
      </c>
      <c r="D53" s="2">
        <v>1975</v>
      </c>
      <c r="E53" s="4" t="s">
        <v>180</v>
      </c>
      <c r="F53" s="5" t="s">
        <v>5</v>
      </c>
      <c r="G53" s="1" t="s">
        <v>15</v>
      </c>
      <c r="H53" s="6" t="s">
        <v>181</v>
      </c>
      <c r="I53" s="7">
        <v>1</v>
      </c>
      <c r="J53" s="8">
        <v>0.1224122222222222</v>
      </c>
      <c r="K53" s="9"/>
      <c r="L53" s="10">
        <v>0.027651296296296257</v>
      </c>
      <c r="M53" s="11">
        <v>17.019667170953102</v>
      </c>
      <c r="O53" t="str">
        <f>LEFT(C53,FIND(" ",C53))</f>
        <v>BENEŠ </v>
      </c>
      <c r="P53" t="str">
        <f>TRIM(MID(C53,FIND(" ",C53),20))</f>
        <v>Radek</v>
      </c>
    </row>
    <row r="54" spans="1:16" ht="12">
      <c r="A54" s="1" t="s">
        <v>182</v>
      </c>
      <c r="B54" s="2">
        <v>72</v>
      </c>
      <c r="C54" s="3" t="s">
        <v>183</v>
      </c>
      <c r="D54" s="2">
        <v>1979</v>
      </c>
      <c r="E54" s="4" t="s">
        <v>95</v>
      </c>
      <c r="F54" s="5" t="s">
        <v>5</v>
      </c>
      <c r="G54" s="1" t="s">
        <v>15</v>
      </c>
      <c r="H54" s="6" t="s">
        <v>184</v>
      </c>
      <c r="I54" s="7">
        <v>1</v>
      </c>
      <c r="J54" s="8">
        <v>0.1510981481481481</v>
      </c>
      <c r="K54" s="9"/>
      <c r="L54" s="10">
        <v>0.05633722222222215</v>
      </c>
      <c r="M54" s="11">
        <v>13.787820758330142</v>
      </c>
      <c r="O54" t="str">
        <f>LEFT(C54,FIND(" ",C54))</f>
        <v>GONTIJO </v>
      </c>
      <c r="P54" t="str">
        <f>TRIM(MID(C54,FIND(" ",C54),20))</f>
        <v>Felipe</v>
      </c>
    </row>
    <row r="55" spans="1:16" ht="12">
      <c r="A55" s="1" t="s">
        <v>185</v>
      </c>
      <c r="B55" s="2">
        <v>73</v>
      </c>
      <c r="C55" s="3" t="s">
        <v>186</v>
      </c>
      <c r="D55" s="2">
        <v>1959</v>
      </c>
      <c r="E55" s="4" t="s">
        <v>173</v>
      </c>
      <c r="F55" s="5" t="s">
        <v>24</v>
      </c>
      <c r="G55" s="1" t="s">
        <v>15</v>
      </c>
      <c r="H55" s="6" t="s">
        <v>187</v>
      </c>
      <c r="I55" s="7">
        <v>1</v>
      </c>
      <c r="J55" s="8">
        <v>0.16569138888888885</v>
      </c>
      <c r="K55" s="9"/>
      <c r="L55" s="10">
        <v>0.0709304629629629</v>
      </c>
      <c r="M55" s="11">
        <v>12.573344509639565</v>
      </c>
      <c r="O55" t="str">
        <f>LEFT(C55,FIND(" ",C55))</f>
        <v>ŠTEFAN </v>
      </c>
      <c r="P55" t="str">
        <f>TRIM(MID(C55,FIND(" ",C55),20))</f>
        <v>Jiří</v>
      </c>
    </row>
    <row r="56" spans="1:16" ht="12">
      <c r="A56" s="1" t="s">
        <v>188</v>
      </c>
      <c r="B56" s="2">
        <v>74</v>
      </c>
      <c r="C56" s="3" t="s">
        <v>189</v>
      </c>
      <c r="D56" s="2">
        <v>1982</v>
      </c>
      <c r="E56" s="4" t="s">
        <v>190</v>
      </c>
      <c r="F56" s="5" t="s">
        <v>5</v>
      </c>
      <c r="G56" s="1" t="s">
        <v>15</v>
      </c>
      <c r="H56" s="6"/>
      <c r="I56" s="7">
        <v>1</v>
      </c>
      <c r="J56" s="8">
        <v>0.1520440740740741</v>
      </c>
      <c r="K56" s="9"/>
      <c r="L56" s="10">
        <v>0.057283148148148166</v>
      </c>
      <c r="M56" s="11">
        <v>13.701758392327015</v>
      </c>
      <c r="O56" t="str">
        <f>LEFT(C56,FIND(" ",C56))</f>
        <v>ŘEDINA </v>
      </c>
      <c r="P56" t="str">
        <f>TRIM(MID(C56,FIND(" ",C56),20))</f>
        <v>Tomáš</v>
      </c>
    </row>
    <row r="57" spans="1:16" ht="12">
      <c r="A57" s="1" t="s">
        <v>191</v>
      </c>
      <c r="B57" s="2">
        <v>75</v>
      </c>
      <c r="C57" s="3" t="s">
        <v>192</v>
      </c>
      <c r="D57" s="2">
        <v>1952</v>
      </c>
      <c r="E57" s="4" t="s">
        <v>124</v>
      </c>
      <c r="F57" s="5" t="s">
        <v>24</v>
      </c>
      <c r="G57" s="1" t="s">
        <v>15</v>
      </c>
      <c r="H57" s="6" t="s">
        <v>193</v>
      </c>
      <c r="I57" s="7">
        <v>1</v>
      </c>
      <c r="J57" s="8">
        <v>0.12646166666666664</v>
      </c>
      <c r="K57" s="9"/>
      <c r="L57" s="10">
        <v>0.031700740740740696</v>
      </c>
      <c r="M57" s="11">
        <v>16.474464579901152</v>
      </c>
      <c r="O57" t="str">
        <f>LEFT(C57,FIND(" ",C57))</f>
        <v>SMITKA </v>
      </c>
      <c r="P57" t="str">
        <f>TRIM(MID(C57,FIND(" ",C57),20))</f>
        <v>Ladislav</v>
      </c>
    </row>
    <row r="58" spans="1:16" ht="12">
      <c r="A58" s="1" t="s">
        <v>194</v>
      </c>
      <c r="B58" s="2">
        <v>76</v>
      </c>
      <c r="C58" s="3" t="s">
        <v>195</v>
      </c>
      <c r="D58" s="2">
        <v>1992</v>
      </c>
      <c r="E58" s="4" t="s">
        <v>196</v>
      </c>
      <c r="F58" s="5" t="s">
        <v>5</v>
      </c>
      <c r="G58" s="1" t="s">
        <v>15</v>
      </c>
      <c r="H58" s="6" t="s">
        <v>70</v>
      </c>
      <c r="I58" s="7">
        <v>1</v>
      </c>
      <c r="J58" s="8">
        <v>0.12621870370370375</v>
      </c>
      <c r="K58" s="9"/>
      <c r="L58" s="10">
        <v>0.03145777777777781</v>
      </c>
      <c r="M58" s="11">
        <v>16.506189821182943</v>
      </c>
      <c r="O58" t="str">
        <f>LEFT(C58,FIND(" ",C58))</f>
        <v>KABELÍK </v>
      </c>
      <c r="P58" t="str">
        <f>TRIM(MID(C58,FIND(" ",C58),20))</f>
        <v>Alexander</v>
      </c>
    </row>
    <row r="59" spans="1:16" ht="12">
      <c r="A59" s="1" t="s">
        <v>118</v>
      </c>
      <c r="B59" s="2">
        <v>77</v>
      </c>
      <c r="C59" s="3" t="s">
        <v>197</v>
      </c>
      <c r="D59" s="2">
        <v>1963</v>
      </c>
      <c r="E59" s="4" t="s">
        <v>198</v>
      </c>
      <c r="F59" s="5" t="s">
        <v>24</v>
      </c>
      <c r="G59" s="1" t="s">
        <v>15</v>
      </c>
      <c r="H59" s="6" t="s">
        <v>199</v>
      </c>
      <c r="I59" s="7">
        <v>1</v>
      </c>
      <c r="J59" s="8">
        <v>0.12399055555555555</v>
      </c>
      <c r="K59" s="9"/>
      <c r="L59" s="10">
        <v>0.029229629629629605</v>
      </c>
      <c r="M59" s="11">
        <v>16.802016241949033</v>
      </c>
      <c r="O59" t="str">
        <f>LEFT(C59,FIND(" ",C59))</f>
        <v>SUNKOVSKÝ </v>
      </c>
      <c r="P59" t="str">
        <f>TRIM(MID(C59,FIND(" ",C59),20))</f>
        <v>Milan</v>
      </c>
    </row>
    <row r="60" spans="1:16" ht="12">
      <c r="A60" s="1" t="s">
        <v>200</v>
      </c>
      <c r="B60" s="2">
        <v>78</v>
      </c>
      <c r="C60" s="3" t="s">
        <v>201</v>
      </c>
      <c r="D60" s="2">
        <v>1972</v>
      </c>
      <c r="E60" s="4" t="s">
        <v>49</v>
      </c>
      <c r="F60" s="5" t="s">
        <v>62</v>
      </c>
      <c r="G60" s="1" t="s">
        <v>15</v>
      </c>
      <c r="H60" s="6" t="s">
        <v>202</v>
      </c>
      <c r="I60" s="7">
        <v>1</v>
      </c>
      <c r="J60" s="8">
        <v>0.13421638888888893</v>
      </c>
      <c r="K60" s="9"/>
      <c r="L60" s="10">
        <v>0.039455462962962984</v>
      </c>
      <c r="M60" s="11">
        <v>15.52259399793032</v>
      </c>
      <c r="O60" t="str">
        <f>LEFT(C60,FIND(" ",C60))</f>
        <v>DŽERENGOVÁ </v>
      </c>
      <c r="P60" t="str">
        <f>TRIM(MID(C60,FIND(" ",C60),20))</f>
        <v>Ilona</v>
      </c>
    </row>
    <row r="61" spans="1:16" ht="12">
      <c r="A61" s="1" t="s">
        <v>203</v>
      </c>
      <c r="B61" s="2">
        <v>79</v>
      </c>
      <c r="C61" s="3" t="s">
        <v>204</v>
      </c>
      <c r="D61" s="2">
        <v>1992</v>
      </c>
      <c r="E61" s="4" t="s">
        <v>79</v>
      </c>
      <c r="F61" s="5" t="s">
        <v>5</v>
      </c>
      <c r="G61" s="1" t="s">
        <v>15</v>
      </c>
      <c r="H61" s="6"/>
      <c r="I61" s="7">
        <v>1</v>
      </c>
      <c r="J61" s="8">
        <v>0.127975</v>
      </c>
      <c r="K61" s="9"/>
      <c r="L61" s="10">
        <v>0.03321407407407406</v>
      </c>
      <c r="M61" s="11">
        <v>16.279280094058063</v>
      </c>
      <c r="O61" t="str">
        <f>LEFT(C61,FIND(" ",C61))</f>
        <v>WUNSCH </v>
      </c>
      <c r="P61" t="str">
        <f>TRIM(MID(C61,FIND(" ",C61),20))</f>
        <v>Dominik</v>
      </c>
    </row>
    <row r="62" spans="1:16" ht="12">
      <c r="A62" s="1" t="s">
        <v>205</v>
      </c>
      <c r="B62" s="2">
        <v>80</v>
      </c>
      <c r="C62" s="3" t="s">
        <v>206</v>
      </c>
      <c r="D62" s="2">
        <v>1964</v>
      </c>
      <c r="E62" s="4" t="s">
        <v>32</v>
      </c>
      <c r="F62" s="5" t="s">
        <v>24</v>
      </c>
      <c r="G62" s="1" t="s">
        <v>15</v>
      </c>
      <c r="H62" s="6" t="s">
        <v>207</v>
      </c>
      <c r="I62" s="7">
        <v>1</v>
      </c>
      <c r="J62" s="8">
        <v>0.1407294444444444</v>
      </c>
      <c r="K62" s="9"/>
      <c r="L62" s="10">
        <v>0.045968518518518464</v>
      </c>
      <c r="M62" s="11">
        <v>14.803849000740193</v>
      </c>
      <c r="O62" t="str">
        <f>LEFT(C62,FIND(" ",C62))</f>
        <v>ŠNAJDR </v>
      </c>
      <c r="P62" t="str">
        <f>TRIM(MID(C62,FIND(" ",C62),20))</f>
        <v>Pavel</v>
      </c>
    </row>
    <row r="63" spans="1:16" ht="12">
      <c r="A63" s="1"/>
      <c r="B63" s="2">
        <v>81</v>
      </c>
      <c r="C63" s="3" t="s">
        <v>208</v>
      </c>
      <c r="D63" s="2">
        <v>1964</v>
      </c>
      <c r="E63" s="4"/>
      <c r="F63" s="5" t="s">
        <v>24</v>
      </c>
      <c r="G63" s="1" t="s">
        <v>15</v>
      </c>
      <c r="H63" s="6" t="s">
        <v>209</v>
      </c>
      <c r="I63" s="7">
        <v>0</v>
      </c>
      <c r="J63" s="8" t="s">
        <v>7</v>
      </c>
      <c r="K63" s="9"/>
      <c r="L63" s="10"/>
      <c r="M63" s="11"/>
      <c r="O63" t="str">
        <f>LEFT(C63,FIND(" ",C63))</f>
        <v>LINC </v>
      </c>
      <c r="P63" t="str">
        <f>TRIM(MID(C63,FIND(" ",C63),20))</f>
        <v>Pavel</v>
      </c>
    </row>
    <row r="64" spans="1:16" ht="12">
      <c r="A64" s="1" t="s">
        <v>154</v>
      </c>
      <c r="B64" s="2">
        <v>84</v>
      </c>
      <c r="C64" s="3" t="s">
        <v>210</v>
      </c>
      <c r="D64" s="2">
        <v>1972</v>
      </c>
      <c r="E64" s="4" t="s">
        <v>164</v>
      </c>
      <c r="F64" s="5" t="s">
        <v>37</v>
      </c>
      <c r="G64" s="1" t="s">
        <v>15</v>
      </c>
      <c r="H64" s="6" t="s">
        <v>111</v>
      </c>
      <c r="I64" s="7">
        <v>1</v>
      </c>
      <c r="J64" s="8">
        <v>0.12240851851851847</v>
      </c>
      <c r="K64" s="9"/>
      <c r="L64" s="10">
        <v>0.02764759259259253</v>
      </c>
      <c r="M64" s="11">
        <v>17.019667170953102</v>
      </c>
      <c r="O64" t="str">
        <f>LEFT(C64,FIND(" ",C64))</f>
        <v>HŘÍBAL </v>
      </c>
      <c r="P64" t="str">
        <f>TRIM(MID(C64,FIND(" ",C64),20))</f>
        <v>Jakub</v>
      </c>
    </row>
    <row r="65" spans="1:16" ht="12">
      <c r="A65" s="1" t="s">
        <v>211</v>
      </c>
      <c r="B65" s="2">
        <v>85</v>
      </c>
      <c r="C65" s="3" t="s">
        <v>212</v>
      </c>
      <c r="D65" s="2">
        <v>1969</v>
      </c>
      <c r="E65" s="4" t="s">
        <v>86</v>
      </c>
      <c r="F65" s="5" t="s">
        <v>37</v>
      </c>
      <c r="G65" s="1" t="s">
        <v>15</v>
      </c>
      <c r="H65" s="6" t="s">
        <v>213</v>
      </c>
      <c r="I65" s="7">
        <v>1</v>
      </c>
      <c r="J65" s="8">
        <v>0.10782583333333334</v>
      </c>
      <c r="K65" s="9"/>
      <c r="L65" s="10">
        <v>0.0130649074074074</v>
      </c>
      <c r="M65" s="11">
        <v>19.321597252039503</v>
      </c>
      <c r="O65" t="str">
        <f>LEFT(C65,FIND(" ",C65))</f>
        <v>ŠESTÁK </v>
      </c>
      <c r="P65" t="str">
        <f>TRIM(MID(C65,FIND(" ",C65),20))</f>
        <v>Martin</v>
      </c>
    </row>
    <row r="66" spans="1:16" ht="12">
      <c r="A66" s="1" t="s">
        <v>58</v>
      </c>
      <c r="B66" s="2">
        <v>86</v>
      </c>
      <c r="C66" s="3" t="s">
        <v>214</v>
      </c>
      <c r="D66" s="2">
        <v>1974</v>
      </c>
      <c r="E66" s="4" t="s">
        <v>215</v>
      </c>
      <c r="F66" s="5" t="s">
        <v>37</v>
      </c>
      <c r="G66" s="1" t="s">
        <v>15</v>
      </c>
      <c r="H66" s="6" t="s">
        <v>216</v>
      </c>
      <c r="I66" s="7">
        <v>1</v>
      </c>
      <c r="J66" s="8">
        <v>0.11062824074074079</v>
      </c>
      <c r="K66" s="9"/>
      <c r="L66" s="10">
        <v>0.015867314814814848</v>
      </c>
      <c r="M66" s="11">
        <v>18.832391713747647</v>
      </c>
      <c r="O66" t="str">
        <f>LEFT(C66,FIND(" ",C66))</f>
        <v>PFEIFER </v>
      </c>
      <c r="P66" t="str">
        <f>TRIM(MID(C66,FIND(" ",C66),20))</f>
        <v>Jiří</v>
      </c>
    </row>
    <row r="67" spans="1:16" ht="18.75">
      <c r="A67" s="1" t="s">
        <v>198</v>
      </c>
      <c r="B67" s="2">
        <v>87</v>
      </c>
      <c r="C67" s="3" t="s">
        <v>217</v>
      </c>
      <c r="D67" s="2">
        <v>1978</v>
      </c>
      <c r="E67" s="4" t="s">
        <v>86</v>
      </c>
      <c r="F67" s="5" t="s">
        <v>5</v>
      </c>
      <c r="G67" s="1" t="s">
        <v>15</v>
      </c>
      <c r="H67" s="6" t="s">
        <v>218</v>
      </c>
      <c r="I67" s="7">
        <v>1</v>
      </c>
      <c r="J67" s="8">
        <v>0.10054982638888893</v>
      </c>
      <c r="K67" s="9"/>
      <c r="L67" s="10">
        <v>0.005788900462962987</v>
      </c>
      <c r="M67" s="11">
        <v>20.718232044198896</v>
      </c>
      <c r="O67" t="str">
        <f>LEFT(C67,FIND(" ",C67))</f>
        <v>BULÍN </v>
      </c>
      <c r="P67" t="str">
        <f>TRIM(MID(C67,FIND(" ",C67),20))</f>
        <v>Jan</v>
      </c>
    </row>
    <row r="68" spans="1:16" ht="12">
      <c r="A68" s="1" t="s">
        <v>196</v>
      </c>
      <c r="B68" s="2">
        <v>88</v>
      </c>
      <c r="C68" s="3" t="s">
        <v>219</v>
      </c>
      <c r="D68" s="2">
        <v>1978</v>
      </c>
      <c r="E68" s="4" t="s">
        <v>177</v>
      </c>
      <c r="F68" s="5" t="s">
        <v>5</v>
      </c>
      <c r="G68" s="1" t="s">
        <v>15</v>
      </c>
      <c r="H68" s="6" t="s">
        <v>111</v>
      </c>
      <c r="I68" s="7">
        <v>1</v>
      </c>
      <c r="J68" s="8">
        <v>0.10932601851851848</v>
      </c>
      <c r="K68" s="9"/>
      <c r="L68" s="10">
        <v>0.014565092592592532</v>
      </c>
      <c r="M68" s="11">
        <v>19.055684946008892</v>
      </c>
      <c r="O68" t="str">
        <f>LEFT(C68,FIND(" ",C68))</f>
        <v>ŠILHAVÝ </v>
      </c>
      <c r="P68" t="str">
        <f>TRIM(MID(C68,FIND(" ",C68),20))</f>
        <v>Josef</v>
      </c>
    </row>
    <row r="69" spans="1:16" ht="12">
      <c r="A69" s="1"/>
      <c r="B69" s="2">
        <v>89</v>
      </c>
      <c r="C69" s="3" t="s">
        <v>220</v>
      </c>
      <c r="D69" s="2">
        <v>1994</v>
      </c>
      <c r="E69" s="4"/>
      <c r="F69" s="5" t="s">
        <v>5</v>
      </c>
      <c r="G69" s="1" t="s">
        <v>15</v>
      </c>
      <c r="H69" s="6" t="s">
        <v>221</v>
      </c>
      <c r="I69" s="7">
        <v>0</v>
      </c>
      <c r="J69" s="8" t="s">
        <v>7</v>
      </c>
      <c r="K69" s="9"/>
      <c r="L69" s="10"/>
      <c r="M69" s="11"/>
      <c r="O69" t="str">
        <f>LEFT(C69,FIND(" ",C69))</f>
        <v>MIŠALKO </v>
      </c>
      <c r="P69" t="str">
        <f>TRIM(MID(C69,FIND(" ",C69),20))</f>
        <v>Jaromír</v>
      </c>
    </row>
    <row r="70" spans="1:16" ht="12">
      <c r="A70" s="1" t="s">
        <v>222</v>
      </c>
      <c r="B70" s="2">
        <v>91</v>
      </c>
      <c r="C70" s="3" t="s">
        <v>223</v>
      </c>
      <c r="D70" s="2">
        <v>1970</v>
      </c>
      <c r="E70" s="4" t="s">
        <v>86</v>
      </c>
      <c r="F70" s="5" t="s">
        <v>62</v>
      </c>
      <c r="G70" s="1" t="s">
        <v>15</v>
      </c>
      <c r="H70" s="6" t="s">
        <v>224</v>
      </c>
      <c r="I70" s="7">
        <v>1</v>
      </c>
      <c r="J70" s="8">
        <v>0.16328925925925936</v>
      </c>
      <c r="K70" s="9"/>
      <c r="L70" s="10">
        <v>0.06852833333333341</v>
      </c>
      <c r="M70" s="11">
        <v>12.758718457612702</v>
      </c>
      <c r="O70" t="str">
        <f>LEFT(C70,FIND(" ",C70))</f>
        <v>BINDICSOVÁ </v>
      </c>
      <c r="P70" t="str">
        <f>TRIM(MID(C70,FIND(" ",C70),20))</f>
        <v>Markéta</v>
      </c>
    </row>
    <row r="71" spans="1:16" ht="12">
      <c r="A71" s="1" t="s">
        <v>225</v>
      </c>
      <c r="B71" s="2">
        <v>92</v>
      </c>
      <c r="C71" s="3" t="s">
        <v>226</v>
      </c>
      <c r="D71" s="2">
        <v>1983</v>
      </c>
      <c r="E71" s="4" t="s">
        <v>133</v>
      </c>
      <c r="F71" s="5" t="s">
        <v>5</v>
      </c>
      <c r="G71" s="1" t="s">
        <v>15</v>
      </c>
      <c r="H71" s="6" t="s">
        <v>227</v>
      </c>
      <c r="I71" s="7">
        <v>1</v>
      </c>
      <c r="J71" s="8">
        <v>0.16163018518518518</v>
      </c>
      <c r="K71" s="9"/>
      <c r="L71" s="10">
        <v>0.06686925925925924</v>
      </c>
      <c r="M71" s="11">
        <v>12.889366272824919</v>
      </c>
      <c r="O71" t="str">
        <f>LEFT(C71,FIND(" ",C71))</f>
        <v>ŠPULÁK </v>
      </c>
      <c r="P71" t="str">
        <f>TRIM(MID(C71,FIND(" ",C71),20))</f>
        <v>Daniel</v>
      </c>
    </row>
    <row r="72" spans="1:16" ht="12">
      <c r="A72" s="1" t="s">
        <v>164</v>
      </c>
      <c r="B72" s="2">
        <v>93</v>
      </c>
      <c r="C72" s="3" t="s">
        <v>228</v>
      </c>
      <c r="D72" s="2">
        <v>1984</v>
      </c>
      <c r="E72" s="4" t="s">
        <v>229</v>
      </c>
      <c r="F72" s="5" t="s">
        <v>5</v>
      </c>
      <c r="G72" s="1" t="s">
        <v>15</v>
      </c>
      <c r="H72" s="6" t="s">
        <v>230</v>
      </c>
      <c r="I72" s="7">
        <v>1</v>
      </c>
      <c r="J72" s="8">
        <v>0.10922509259259267</v>
      </c>
      <c r="K72" s="9"/>
      <c r="L72" s="10">
        <v>0.014464166666666722</v>
      </c>
      <c r="M72" s="11">
        <v>19.073858217653914</v>
      </c>
      <c r="O72" t="str">
        <f>LEFT(C72,FIND(" ",C72))</f>
        <v>CVENGROŠ </v>
      </c>
      <c r="P72" t="str">
        <f>TRIM(MID(C72,FIND(" ",C72),20))</f>
        <v>Petr</v>
      </c>
    </row>
    <row r="73" spans="1:16" ht="12">
      <c r="A73" s="1" t="s">
        <v>231</v>
      </c>
      <c r="B73" s="2">
        <v>94</v>
      </c>
      <c r="C73" s="3" t="s">
        <v>232</v>
      </c>
      <c r="D73" s="2">
        <v>1971</v>
      </c>
      <c r="E73" s="4" t="s">
        <v>95</v>
      </c>
      <c r="F73" s="5" t="s">
        <v>37</v>
      </c>
      <c r="G73" s="1" t="s">
        <v>15</v>
      </c>
      <c r="H73" s="6" t="s">
        <v>233</v>
      </c>
      <c r="I73" s="7">
        <v>1</v>
      </c>
      <c r="J73" s="8">
        <v>0.1579349074074074</v>
      </c>
      <c r="K73" s="9"/>
      <c r="L73" s="10">
        <v>0.06317398148148146</v>
      </c>
      <c r="M73" s="11">
        <v>13.19067858713176</v>
      </c>
      <c r="O73" t="str">
        <f>LEFT(C73,FIND(" ",C73))</f>
        <v>LACHMAN </v>
      </c>
      <c r="P73" t="str">
        <f>TRIM(MID(C73,FIND(" ",C73),20))</f>
        <v>Pavel</v>
      </c>
    </row>
    <row r="74" spans="1:16" ht="12">
      <c r="A74" s="1" t="s">
        <v>234</v>
      </c>
      <c r="B74" s="2">
        <v>95</v>
      </c>
      <c r="C74" s="3" t="s">
        <v>235</v>
      </c>
      <c r="D74" s="2">
        <v>1980</v>
      </c>
      <c r="E74" s="4" t="s">
        <v>30</v>
      </c>
      <c r="F74" s="5" t="s">
        <v>5</v>
      </c>
      <c r="G74" s="1" t="s">
        <v>15</v>
      </c>
      <c r="H74" s="6" t="s">
        <v>70</v>
      </c>
      <c r="I74" s="7">
        <v>1</v>
      </c>
      <c r="J74" s="8">
        <v>0.14449509259259258</v>
      </c>
      <c r="K74" s="9"/>
      <c r="L74" s="10">
        <v>0.049734166666666635</v>
      </c>
      <c r="M74" s="11">
        <v>14.418455623197692</v>
      </c>
      <c r="O74" t="str">
        <f>LEFT(C74,FIND(" ",C74))</f>
        <v>ŠIMONEK </v>
      </c>
      <c r="P74" t="str">
        <f>TRIM(MID(C74,FIND(" ",C74),20))</f>
        <v>Petr</v>
      </c>
    </row>
    <row r="75" spans="1:16" ht="12">
      <c r="A75" s="1" t="s">
        <v>73</v>
      </c>
      <c r="B75" s="2">
        <v>96</v>
      </c>
      <c r="C75" s="3" t="s">
        <v>236</v>
      </c>
      <c r="D75" s="2">
        <v>1972</v>
      </c>
      <c r="E75" s="4" t="s">
        <v>237</v>
      </c>
      <c r="F75" s="5" t="s">
        <v>37</v>
      </c>
      <c r="G75" s="1" t="s">
        <v>15</v>
      </c>
      <c r="H75" s="6" t="s">
        <v>181</v>
      </c>
      <c r="I75" s="7">
        <v>1</v>
      </c>
      <c r="J75" s="8">
        <v>0.1155714814814815</v>
      </c>
      <c r="K75" s="9"/>
      <c r="L75" s="10">
        <v>0.020810555555555554</v>
      </c>
      <c r="M75" s="11">
        <v>18.02704056084126</v>
      </c>
      <c r="O75" t="str">
        <f>LEFT(C75,FIND(" ",C75))</f>
        <v>ŠKUBAL </v>
      </c>
      <c r="P75" t="str">
        <f>TRIM(MID(C75,FIND(" ",C75),20))</f>
        <v>Radek</v>
      </c>
    </row>
    <row r="76" spans="1:16" ht="12">
      <c r="A76" s="1" t="s">
        <v>238</v>
      </c>
      <c r="B76" s="2">
        <v>97</v>
      </c>
      <c r="C76" s="3" t="s">
        <v>239</v>
      </c>
      <c r="D76" s="2">
        <v>1962</v>
      </c>
      <c r="E76" s="4" t="s">
        <v>215</v>
      </c>
      <c r="F76" s="5" t="s">
        <v>24</v>
      </c>
      <c r="G76" s="1" t="s">
        <v>15</v>
      </c>
      <c r="H76" s="6" t="s">
        <v>240</v>
      </c>
      <c r="I76" s="7">
        <v>1</v>
      </c>
      <c r="J76" s="8">
        <v>0.1289776851851852</v>
      </c>
      <c r="K76" s="9"/>
      <c r="L76" s="10">
        <v>0.034216759259259266</v>
      </c>
      <c r="M76" s="11">
        <v>16.15218951902369</v>
      </c>
      <c r="O76" t="str">
        <f>LEFT(C76,FIND(" ",C76))</f>
        <v>VOBORNÍK </v>
      </c>
      <c r="P76" t="str">
        <f>TRIM(MID(C76,FIND(" ",C76),20))</f>
        <v>Tomáš</v>
      </c>
    </row>
    <row r="77" spans="1:16" ht="12">
      <c r="A77" s="1" t="s">
        <v>241</v>
      </c>
      <c r="B77" s="2">
        <v>98</v>
      </c>
      <c r="C77" s="3" t="s">
        <v>242</v>
      </c>
      <c r="D77" s="2">
        <v>1963</v>
      </c>
      <c r="E77" s="4" t="s">
        <v>61</v>
      </c>
      <c r="F77" s="5" t="s">
        <v>50</v>
      </c>
      <c r="G77" s="1" t="s">
        <v>15</v>
      </c>
      <c r="H77" s="6" t="s">
        <v>243</v>
      </c>
      <c r="I77" s="7">
        <v>1</v>
      </c>
      <c r="J77" s="8">
        <v>0.13704425925925928</v>
      </c>
      <c r="K77" s="9"/>
      <c r="L77" s="10">
        <v>0.04228333333333334</v>
      </c>
      <c r="M77" s="11">
        <v>15.201418799087914</v>
      </c>
      <c r="O77" t="str">
        <f>LEFT(C77,FIND(" ",C77))</f>
        <v>KALČÍKOVÁ </v>
      </c>
      <c r="P77" t="str">
        <f>TRIM(MID(C77,FIND(" ",C77),20))</f>
        <v>Hana</v>
      </c>
    </row>
    <row r="78" spans="1:16" ht="12">
      <c r="A78" s="1" t="s">
        <v>244</v>
      </c>
      <c r="B78" s="2">
        <v>99</v>
      </c>
      <c r="C78" s="3" t="s">
        <v>245</v>
      </c>
      <c r="D78" s="2">
        <v>1978</v>
      </c>
      <c r="E78" s="4" t="s">
        <v>73</v>
      </c>
      <c r="F78" s="5" t="s">
        <v>5</v>
      </c>
      <c r="G78" s="1" t="s">
        <v>15</v>
      </c>
      <c r="H78" s="6"/>
      <c r="I78" s="7">
        <v>1</v>
      </c>
      <c r="J78" s="8">
        <v>0.1423179629629629</v>
      </c>
      <c r="K78" s="9"/>
      <c r="L78" s="10">
        <v>0.04755703703703695</v>
      </c>
      <c r="M78" s="11">
        <v>14.638906961613532</v>
      </c>
      <c r="O78" t="str">
        <f>LEFT(C78,FIND(" ",C78))</f>
        <v>KLAIN </v>
      </c>
      <c r="P78" t="str">
        <f>TRIM(MID(C78,FIND(" ",C78),20))</f>
        <v>Václav</v>
      </c>
    </row>
    <row r="79" spans="1:16" ht="12">
      <c r="A79" s="1" t="s">
        <v>246</v>
      </c>
      <c r="B79" s="2">
        <v>100</v>
      </c>
      <c r="C79" s="3" t="s">
        <v>247</v>
      </c>
      <c r="D79" s="2">
        <v>1960</v>
      </c>
      <c r="E79" s="4" t="s">
        <v>79</v>
      </c>
      <c r="F79" s="5" t="s">
        <v>24</v>
      </c>
      <c r="G79" s="1" t="s">
        <v>15</v>
      </c>
      <c r="H79" s="6" t="s">
        <v>248</v>
      </c>
      <c r="I79" s="7">
        <v>1</v>
      </c>
      <c r="J79" s="8">
        <v>0.18664004629629632</v>
      </c>
      <c r="K79" s="9"/>
      <c r="L79" s="10">
        <v>0.09187912037037038</v>
      </c>
      <c r="M79" s="11">
        <v>11.162098474513208</v>
      </c>
      <c r="O79" t="str">
        <f>LEFT(C79,FIND(" ",C79))</f>
        <v>VESELY </v>
      </c>
      <c r="P79" t="str">
        <f>TRIM(MID(C79,FIND(" ",C79),20))</f>
        <v>Pavel</v>
      </c>
    </row>
    <row r="80" spans="1:16" ht="12">
      <c r="A80" s="1" t="s">
        <v>10</v>
      </c>
      <c r="B80" s="2">
        <v>101</v>
      </c>
      <c r="C80" s="3" t="s">
        <v>249</v>
      </c>
      <c r="D80" s="2">
        <v>1988</v>
      </c>
      <c r="E80" s="4" t="s">
        <v>49</v>
      </c>
      <c r="F80" s="5" t="s">
        <v>5</v>
      </c>
      <c r="G80" s="1" t="s">
        <v>15</v>
      </c>
      <c r="H80" s="6" t="s">
        <v>250</v>
      </c>
      <c r="I80" s="7">
        <v>1</v>
      </c>
      <c r="J80" s="8">
        <v>0.09863564814814824</v>
      </c>
      <c r="K80" s="9"/>
      <c r="L80" s="10">
        <v>0.0038747222222222932</v>
      </c>
      <c r="M80" s="11">
        <v>21.12180239380427</v>
      </c>
      <c r="O80" t="str">
        <f>LEFT(C80,FIND(" ",C80))</f>
        <v>SOBOTKA </v>
      </c>
      <c r="P80" t="str">
        <f>TRIM(MID(C80,FIND(" ",C80),20))</f>
        <v>Jiří</v>
      </c>
    </row>
    <row r="81" spans="1:16" ht="12">
      <c r="A81" s="1" t="s">
        <v>251</v>
      </c>
      <c r="B81" s="2">
        <v>102</v>
      </c>
      <c r="C81" s="3" t="s">
        <v>252</v>
      </c>
      <c r="D81" s="2">
        <v>1989</v>
      </c>
      <c r="E81" s="4" t="s">
        <v>215</v>
      </c>
      <c r="F81" s="5" t="s">
        <v>5</v>
      </c>
      <c r="G81" s="1" t="s">
        <v>15</v>
      </c>
      <c r="H81" s="6" t="s">
        <v>111</v>
      </c>
      <c r="I81" s="7">
        <v>1</v>
      </c>
      <c r="J81" s="8">
        <v>0.10851972222222223</v>
      </c>
      <c r="K81" s="9"/>
      <c r="L81" s="10">
        <v>0.013758796296296283</v>
      </c>
      <c r="M81" s="11">
        <v>19.197952218430036</v>
      </c>
      <c r="O81" t="str">
        <f>LEFT(C81,FIND(" ",C81))</f>
        <v>FRIDRICH </v>
      </c>
      <c r="P81" t="str">
        <f>TRIM(MID(C81,FIND(" ",C81),20))</f>
        <v>Tomáš</v>
      </c>
    </row>
    <row r="82" spans="1:16" ht="12">
      <c r="A82" s="1" t="s">
        <v>229</v>
      </c>
      <c r="B82" s="2">
        <v>103</v>
      </c>
      <c r="C82" s="3" t="s">
        <v>253</v>
      </c>
      <c r="D82" s="2">
        <v>1968</v>
      </c>
      <c r="E82" s="4" t="s">
        <v>10</v>
      </c>
      <c r="F82" s="5" t="s">
        <v>37</v>
      </c>
      <c r="G82" s="1" t="s">
        <v>15</v>
      </c>
      <c r="H82" s="6" t="s">
        <v>254</v>
      </c>
      <c r="I82" s="7">
        <v>1</v>
      </c>
      <c r="J82" s="8">
        <v>0.10473111111111105</v>
      </c>
      <c r="K82" s="9"/>
      <c r="L82" s="10">
        <v>0.00997018518518511</v>
      </c>
      <c r="M82" s="11">
        <v>19.891700740413306</v>
      </c>
      <c r="O82" t="str">
        <f>LEFT(C82,FIND(" ",C82))</f>
        <v>SEDLÁČEK </v>
      </c>
      <c r="P82" t="str">
        <f>TRIM(MID(C82,FIND(" ",C82),20))</f>
        <v>Jiří</v>
      </c>
    </row>
    <row r="83" spans="1:16" ht="12">
      <c r="A83" s="1" t="s">
        <v>255</v>
      </c>
      <c r="B83" s="2">
        <v>104</v>
      </c>
      <c r="C83" s="3" t="s">
        <v>256</v>
      </c>
      <c r="D83" s="2">
        <v>1993</v>
      </c>
      <c r="E83" s="4" t="s">
        <v>198</v>
      </c>
      <c r="F83" s="5" t="s">
        <v>87</v>
      </c>
      <c r="G83" s="1" t="s">
        <v>15</v>
      </c>
      <c r="H83" s="6" t="s">
        <v>111</v>
      </c>
      <c r="I83" s="7">
        <v>1</v>
      </c>
      <c r="J83" s="8">
        <v>0.16011212962962967</v>
      </c>
      <c r="K83" s="9"/>
      <c r="L83" s="10">
        <v>0.06535120370370373</v>
      </c>
      <c r="M83" s="11">
        <v>13.01142113633078</v>
      </c>
      <c r="O83" t="str">
        <f>LEFT(C83,FIND(" ",C83))</f>
        <v>HAVRÁNKOVÁ </v>
      </c>
      <c r="P83" t="str">
        <f>TRIM(MID(C83,FIND(" ",C83),20))</f>
        <v>Šárka</v>
      </c>
    </row>
    <row r="84" spans="1:16" ht="12">
      <c r="A84" s="1" t="s">
        <v>180</v>
      </c>
      <c r="B84" s="2">
        <v>105</v>
      </c>
      <c r="C84" s="3" t="s">
        <v>257</v>
      </c>
      <c r="D84" s="2">
        <v>1990</v>
      </c>
      <c r="E84" s="4" t="s">
        <v>124</v>
      </c>
      <c r="F84" s="5" t="s">
        <v>5</v>
      </c>
      <c r="G84" s="1" t="s">
        <v>15</v>
      </c>
      <c r="H84" s="6" t="s">
        <v>111</v>
      </c>
      <c r="I84" s="7">
        <v>1</v>
      </c>
      <c r="J84" s="8">
        <v>0.10851962962962963</v>
      </c>
      <c r="K84" s="9"/>
      <c r="L84" s="10">
        <v>0.01375870370370369</v>
      </c>
      <c r="M84" s="11">
        <v>19.197952218430036</v>
      </c>
      <c r="O84" t="str">
        <f>LEFT(C84,FIND(" ",C84))</f>
        <v>HAVRÁNEK </v>
      </c>
      <c r="P84" t="str">
        <f>TRIM(MID(C84,FIND(" ",C84),20))</f>
        <v>Tomáš</v>
      </c>
    </row>
    <row r="85" spans="1:16" ht="12">
      <c r="A85" s="1" t="s">
        <v>258</v>
      </c>
      <c r="B85" s="2">
        <v>106</v>
      </c>
      <c r="C85" s="3" t="s">
        <v>259</v>
      </c>
      <c r="D85" s="2">
        <v>1953</v>
      </c>
      <c r="E85" s="4" t="s">
        <v>65</v>
      </c>
      <c r="F85" s="5" t="s">
        <v>24</v>
      </c>
      <c r="G85" s="1" t="s">
        <v>15</v>
      </c>
      <c r="H85" s="6" t="s">
        <v>260</v>
      </c>
      <c r="I85" s="7">
        <v>1</v>
      </c>
      <c r="J85" s="8">
        <v>0.13517444444444443</v>
      </c>
      <c r="K85" s="9"/>
      <c r="L85" s="10">
        <v>0.04041351851851849</v>
      </c>
      <c r="M85" s="11">
        <v>15.412278448497302</v>
      </c>
      <c r="O85" t="str">
        <f>LEFT(C85,FIND(" ",C85))</f>
        <v>ČECH </v>
      </c>
      <c r="P85" t="str">
        <f>TRIM(MID(C85,FIND(" ",C85),20))</f>
        <v>Pavel</v>
      </c>
    </row>
    <row r="86" spans="1:16" ht="12">
      <c r="A86" s="1" t="s">
        <v>261</v>
      </c>
      <c r="B86" s="2">
        <v>107</v>
      </c>
      <c r="C86" s="3" t="s">
        <v>262</v>
      </c>
      <c r="D86" s="2">
        <v>1956</v>
      </c>
      <c r="E86" s="4" t="s">
        <v>211</v>
      </c>
      <c r="F86" s="5" t="s">
        <v>24</v>
      </c>
      <c r="G86" s="1" t="s">
        <v>15</v>
      </c>
      <c r="H86" s="6" t="s">
        <v>111</v>
      </c>
      <c r="I86" s="7">
        <v>1</v>
      </c>
      <c r="J86" s="8">
        <v>0.1393990740740741</v>
      </c>
      <c r="K86" s="9"/>
      <c r="L86" s="10">
        <v>0.04463814814814815</v>
      </c>
      <c r="M86" s="11">
        <v>14.945200929923613</v>
      </c>
      <c r="O86" t="str">
        <f>LEFT(C86,FIND(" ",C86))</f>
        <v>HAVRÁNEK </v>
      </c>
      <c r="P86" t="str">
        <f>TRIM(MID(C86,FIND(" ",C86),20))</f>
        <v>Aleš</v>
      </c>
    </row>
    <row r="87" spans="1:16" ht="12">
      <c r="A87" s="1" t="s">
        <v>263</v>
      </c>
      <c r="B87" s="2">
        <v>120</v>
      </c>
      <c r="C87" s="3" t="s">
        <v>264</v>
      </c>
      <c r="D87" s="2">
        <v>1957</v>
      </c>
      <c r="E87" s="4" t="s">
        <v>229</v>
      </c>
      <c r="F87" s="5" t="s">
        <v>24</v>
      </c>
      <c r="G87" s="1">
        <v>0</v>
      </c>
      <c r="H87" s="6"/>
      <c r="I87" s="7">
        <v>1</v>
      </c>
      <c r="J87" s="8">
        <v>0.1324703703703704</v>
      </c>
      <c r="K87" s="9"/>
      <c r="L87" s="10">
        <v>0.03770944444444446</v>
      </c>
      <c r="M87" s="11">
        <v>15.727391874180865</v>
      </c>
      <c r="O87" t="str">
        <f>LEFT(C87,FIND(" ",C87))</f>
        <v>DĚDEK </v>
      </c>
      <c r="P87" t="str">
        <f>TRIM(MID(C87,FIND(" ",C87),20))</f>
        <v>Petr</v>
      </c>
    </row>
    <row r="88" spans="1:16" ht="12">
      <c r="A88" s="1" t="s">
        <v>265</v>
      </c>
      <c r="B88" s="2">
        <v>121</v>
      </c>
      <c r="C88" s="3" t="s">
        <v>266</v>
      </c>
      <c r="D88" s="2">
        <v>1961</v>
      </c>
      <c r="E88" s="4" t="s">
        <v>237</v>
      </c>
      <c r="F88" s="5" t="s">
        <v>24</v>
      </c>
      <c r="G88" s="1">
        <v>0</v>
      </c>
      <c r="H88" s="6"/>
      <c r="I88" s="7">
        <v>1</v>
      </c>
      <c r="J88" s="8">
        <v>0.1376309259259259</v>
      </c>
      <c r="K88" s="9"/>
      <c r="L88" s="10">
        <v>0.042869999999999964</v>
      </c>
      <c r="M88" s="11">
        <v>15.137498948784796</v>
      </c>
      <c r="O88" t="str">
        <f>LEFT(C88,FIND(" ",C88))</f>
        <v>KREJČÍŘ </v>
      </c>
      <c r="P88" t="str">
        <f>TRIM(MID(C88,FIND(" ",C88),20))</f>
        <v>Jan</v>
      </c>
    </row>
    <row r="89" spans="1:16" ht="12">
      <c r="A89" s="1" t="s">
        <v>130</v>
      </c>
      <c r="B89" s="2">
        <v>122</v>
      </c>
      <c r="C89" s="3" t="s">
        <v>267</v>
      </c>
      <c r="D89" s="2">
        <v>1966</v>
      </c>
      <c r="E89" s="4" t="s">
        <v>180</v>
      </c>
      <c r="F89" s="5" t="s">
        <v>37</v>
      </c>
      <c r="G89" s="1">
        <v>0</v>
      </c>
      <c r="H89" s="6"/>
      <c r="I89" s="7">
        <v>1</v>
      </c>
      <c r="J89" s="8">
        <v>0.1181880555555555</v>
      </c>
      <c r="K89" s="9"/>
      <c r="L89" s="10">
        <v>0.02342712962962956</v>
      </c>
      <c r="M89" s="11">
        <v>17.6280481833317</v>
      </c>
      <c r="O89" t="str">
        <f>LEFT(C89,FIND(" ",C89))</f>
        <v>LACINA </v>
      </c>
      <c r="P89" t="str">
        <f>TRIM(MID(C89,FIND(" ",C89),20))</f>
        <v>Petr</v>
      </c>
    </row>
    <row r="90" spans="1:16" ht="12">
      <c r="A90" s="1" t="s">
        <v>45</v>
      </c>
      <c r="B90" s="2">
        <v>123</v>
      </c>
      <c r="C90" s="3" t="s">
        <v>268</v>
      </c>
      <c r="D90" s="2">
        <v>1985</v>
      </c>
      <c r="E90" s="4" t="s">
        <v>251</v>
      </c>
      <c r="F90" s="5" t="s">
        <v>5</v>
      </c>
      <c r="G90" s="1">
        <v>0</v>
      </c>
      <c r="H90" s="6"/>
      <c r="I90" s="7">
        <v>1</v>
      </c>
      <c r="J90" s="8">
        <v>0.1225742592592593</v>
      </c>
      <c r="K90" s="9"/>
      <c r="L90" s="10">
        <v>0.027813333333333357</v>
      </c>
      <c r="M90" s="11">
        <v>16.997167138810198</v>
      </c>
      <c r="O90" t="str">
        <f>LEFT(C90,FIND(" ",C90))</f>
        <v>STEINER </v>
      </c>
      <c r="P90" t="str">
        <f>TRIM(MID(C90,FIND(" ",C90),20))</f>
        <v>Petr</v>
      </c>
    </row>
    <row r="91" spans="1:16" ht="12">
      <c r="A91" s="1" t="s">
        <v>269</v>
      </c>
      <c r="B91" s="2">
        <v>124</v>
      </c>
      <c r="C91" s="3" t="s">
        <v>270</v>
      </c>
      <c r="D91" s="2">
        <v>1974</v>
      </c>
      <c r="E91" s="4" t="s">
        <v>271</v>
      </c>
      <c r="F91" s="5" t="s">
        <v>37</v>
      </c>
      <c r="G91" s="1">
        <v>0</v>
      </c>
      <c r="H91" s="6"/>
      <c r="I91" s="7">
        <v>1</v>
      </c>
      <c r="J91" s="8">
        <v>0.1525933333333333</v>
      </c>
      <c r="K91" s="9"/>
      <c r="L91" s="10">
        <v>0.05783240740740736</v>
      </c>
      <c r="M91" s="11">
        <v>13.652912621359222</v>
      </c>
      <c r="O91" t="str">
        <f>LEFT(C91,FIND(" ",C91))</f>
        <v>MESTEK </v>
      </c>
      <c r="P91" t="str">
        <f>TRIM(MID(C91,FIND(" ",C91),20))</f>
        <v>Petr</v>
      </c>
    </row>
    <row r="92" spans="1:16" ht="12">
      <c r="A92" s="1" t="s">
        <v>86</v>
      </c>
      <c r="B92" s="2">
        <v>125</v>
      </c>
      <c r="C92" s="3" t="s">
        <v>272</v>
      </c>
      <c r="D92" s="2">
        <v>1963</v>
      </c>
      <c r="E92" s="4" t="s">
        <v>0</v>
      </c>
      <c r="F92" s="5" t="s">
        <v>24</v>
      </c>
      <c r="G92" s="1">
        <v>0</v>
      </c>
      <c r="H92" s="6"/>
      <c r="I92" s="7">
        <v>1</v>
      </c>
      <c r="J92" s="8">
        <v>0.09928925925925919</v>
      </c>
      <c r="K92" s="9"/>
      <c r="L92" s="10">
        <v>0.004528333333333245</v>
      </c>
      <c r="M92" s="11">
        <v>20.981466371371955</v>
      </c>
      <c r="O92" t="str">
        <f>LEFT(C92,FIND(" ",C92))</f>
        <v>SVOBODA </v>
      </c>
      <c r="P92" t="str">
        <f>TRIM(MID(C92,FIND(" ",C92),20))</f>
        <v>Petr</v>
      </c>
    </row>
    <row r="93" spans="1:16" ht="12">
      <c r="A93" s="1" t="s">
        <v>133</v>
      </c>
      <c r="B93" s="2">
        <v>126</v>
      </c>
      <c r="C93" s="3" t="s">
        <v>273</v>
      </c>
      <c r="D93" s="2">
        <v>1971</v>
      </c>
      <c r="E93" s="4" t="s">
        <v>196</v>
      </c>
      <c r="F93" s="5" t="s">
        <v>37</v>
      </c>
      <c r="G93" s="1">
        <v>0</v>
      </c>
      <c r="H93" s="6"/>
      <c r="I93" s="7">
        <v>1</v>
      </c>
      <c r="J93" s="8">
        <v>0.12247074074074077</v>
      </c>
      <c r="K93" s="9"/>
      <c r="L93" s="10">
        <v>0.027709814814814826</v>
      </c>
      <c r="M93" s="11">
        <v>17.01162461015027</v>
      </c>
      <c r="O93" t="str">
        <f>LEFT(C93,FIND(" ",C93))</f>
        <v>BURIAN </v>
      </c>
      <c r="P93" t="str">
        <f>TRIM(MID(C93,FIND(" ",C93),20))</f>
        <v>Ladislav</v>
      </c>
    </row>
    <row r="94" spans="1:16" ht="12">
      <c r="A94" s="1" t="s">
        <v>160</v>
      </c>
      <c r="B94" s="2">
        <v>127</v>
      </c>
      <c r="C94" s="3" t="s">
        <v>274</v>
      </c>
      <c r="D94" s="2">
        <v>1971</v>
      </c>
      <c r="E94" s="4" t="s">
        <v>144</v>
      </c>
      <c r="F94" s="5" t="s">
        <v>37</v>
      </c>
      <c r="G94" s="1">
        <v>0</v>
      </c>
      <c r="H94" s="6"/>
      <c r="I94" s="7">
        <v>1</v>
      </c>
      <c r="J94" s="8">
        <v>0.11139777777777776</v>
      </c>
      <c r="K94" s="9"/>
      <c r="L94" s="10">
        <v>0.01663685185185182</v>
      </c>
      <c r="M94" s="11">
        <v>18.7012987012987</v>
      </c>
      <c r="O94" t="str">
        <f>LEFT(C94,FIND(" ",C94))</f>
        <v>PEITZ </v>
      </c>
      <c r="P94" t="str">
        <f>TRIM(MID(C94,FIND(" ",C94),20))</f>
        <v>Michal</v>
      </c>
    </row>
    <row r="95" spans="1:16" ht="12">
      <c r="A95" s="1" t="s">
        <v>275</v>
      </c>
      <c r="B95" s="2">
        <v>128</v>
      </c>
      <c r="C95" s="3" t="s">
        <v>276</v>
      </c>
      <c r="D95" s="2">
        <v>1974</v>
      </c>
      <c r="E95" s="4" t="s">
        <v>32</v>
      </c>
      <c r="F95" s="5" t="s">
        <v>37</v>
      </c>
      <c r="G95" s="1">
        <v>0</v>
      </c>
      <c r="H95" s="6"/>
      <c r="I95" s="7">
        <v>1</v>
      </c>
      <c r="J95" s="8">
        <v>0.11713759259259265</v>
      </c>
      <c r="K95" s="9"/>
      <c r="L95" s="10">
        <v>0.02237666666666671</v>
      </c>
      <c r="M95" s="11">
        <v>17.784803873135065</v>
      </c>
      <c r="O95" t="str">
        <f>LEFT(C95,FIND(" ",C95))</f>
        <v>ŠKABRADA </v>
      </c>
      <c r="P95" t="str">
        <f>TRIM(MID(C95,FIND(" ",C95),20))</f>
        <v>Martin</v>
      </c>
    </row>
    <row r="96" spans="1:16" ht="12">
      <c r="A96" s="1" t="s">
        <v>277</v>
      </c>
      <c r="B96" s="2">
        <v>129</v>
      </c>
      <c r="C96" s="3" t="s">
        <v>278</v>
      </c>
      <c r="D96" s="2">
        <v>1977</v>
      </c>
      <c r="E96" s="4" t="s">
        <v>136</v>
      </c>
      <c r="F96" s="5" t="s">
        <v>5</v>
      </c>
      <c r="G96" s="1">
        <v>0</v>
      </c>
      <c r="H96" s="6"/>
      <c r="I96" s="7">
        <v>1</v>
      </c>
      <c r="J96" s="8">
        <v>0.15411388888888894</v>
      </c>
      <c r="K96" s="9"/>
      <c r="L96" s="10">
        <v>0.059352962962962996</v>
      </c>
      <c r="M96" s="11">
        <v>13.518588058580548</v>
      </c>
      <c r="O96" t="str">
        <f>LEFT(C96,FIND(" ",C96))</f>
        <v>PLANETA </v>
      </c>
      <c r="P96" t="str">
        <f>TRIM(MID(C96,FIND(" ",C96),20))</f>
        <v>Boris</v>
      </c>
    </row>
    <row r="97" spans="1:16" ht="12">
      <c r="A97" s="1" t="s">
        <v>102</v>
      </c>
      <c r="B97" s="2">
        <v>130</v>
      </c>
      <c r="C97" s="3" t="s">
        <v>279</v>
      </c>
      <c r="D97" s="2">
        <v>1956</v>
      </c>
      <c r="E97" s="4" t="s">
        <v>10</v>
      </c>
      <c r="F97" s="5" t="s">
        <v>24</v>
      </c>
      <c r="G97" s="1">
        <v>0</v>
      </c>
      <c r="H97" s="6"/>
      <c r="I97" s="7">
        <v>1</v>
      </c>
      <c r="J97" s="8">
        <v>0.10965194444444443</v>
      </c>
      <c r="K97" s="9"/>
      <c r="L97" s="10">
        <v>0.014891018518518484</v>
      </c>
      <c r="M97" s="11">
        <v>18.999366687777073</v>
      </c>
      <c r="O97" t="str">
        <f>LEFT(C97,FIND(" ",C97))</f>
        <v>JÍCHA </v>
      </c>
      <c r="P97" t="str">
        <f>TRIM(MID(C97,FIND(" ",C97),20))</f>
        <v>Roman</v>
      </c>
    </row>
    <row r="98" spans="1:16" ht="12">
      <c r="A98" s="1" t="s">
        <v>271</v>
      </c>
      <c r="B98" s="2">
        <v>131</v>
      </c>
      <c r="C98" s="3" t="s">
        <v>280</v>
      </c>
      <c r="D98" s="2">
        <v>1969</v>
      </c>
      <c r="E98" s="4" t="s">
        <v>211</v>
      </c>
      <c r="F98" s="5" t="s">
        <v>37</v>
      </c>
      <c r="G98" s="1">
        <v>0</v>
      </c>
      <c r="H98" s="6"/>
      <c r="I98" s="7">
        <v>1</v>
      </c>
      <c r="J98" s="8">
        <v>0.11690629629629629</v>
      </c>
      <c r="K98" s="9"/>
      <c r="L98" s="10">
        <v>0.022145370370370343</v>
      </c>
      <c r="M98" s="11">
        <v>17.82001782001782</v>
      </c>
      <c r="O98" t="str">
        <f>LEFT(C98,FIND(" ",C98))</f>
        <v>JONÁŠ </v>
      </c>
      <c r="P98" t="str">
        <f>TRIM(MID(C98,FIND(" ",C98),20))</f>
        <v>Radek</v>
      </c>
    </row>
    <row r="99" spans="1:16" ht="12">
      <c r="A99" s="1" t="s">
        <v>49</v>
      </c>
      <c r="B99" s="2">
        <v>132</v>
      </c>
      <c r="C99" s="3" t="s">
        <v>281</v>
      </c>
      <c r="D99" s="2">
        <v>1983</v>
      </c>
      <c r="E99" s="4" t="s">
        <v>61</v>
      </c>
      <c r="F99" s="5" t="s">
        <v>5</v>
      </c>
      <c r="G99" s="1">
        <v>0</v>
      </c>
      <c r="H99" s="6"/>
      <c r="I99" s="7">
        <v>1</v>
      </c>
      <c r="J99" s="8">
        <v>0.09788870370370378</v>
      </c>
      <c r="K99" s="9"/>
      <c r="L99" s="10">
        <v>0.0031277777777778404</v>
      </c>
      <c r="M99" s="11">
        <v>21.28162686214235</v>
      </c>
      <c r="O99" t="str">
        <f>LEFT(C99,FIND(" ",C99))</f>
        <v>HAŠEK </v>
      </c>
      <c r="P99" t="str">
        <f>TRIM(MID(C99,FIND(" ",C99),20))</f>
        <v>Jan</v>
      </c>
    </row>
    <row r="100" spans="1:16" ht="12">
      <c r="A100" s="1" t="s">
        <v>28</v>
      </c>
      <c r="B100" s="2">
        <v>133</v>
      </c>
      <c r="C100" s="3" t="s">
        <v>282</v>
      </c>
      <c r="D100" s="2">
        <v>1986</v>
      </c>
      <c r="E100" s="4" t="s">
        <v>211</v>
      </c>
      <c r="F100" s="5" t="s">
        <v>5</v>
      </c>
      <c r="G100" s="1">
        <v>0</v>
      </c>
      <c r="H100" s="6"/>
      <c r="I100" s="7">
        <v>1</v>
      </c>
      <c r="J100" s="8">
        <v>0.11462361111111113</v>
      </c>
      <c r="K100" s="9"/>
      <c r="L100" s="10">
        <v>0.01986268518518519</v>
      </c>
      <c r="M100" s="11">
        <v>18.176310209027566</v>
      </c>
      <c r="O100" t="str">
        <f>LEFT(C100,FIND(" ",C100))</f>
        <v>BARTOŇ </v>
      </c>
      <c r="P100" t="str">
        <f>TRIM(MID(C100,FIND(" ",C100),20))</f>
        <v>Jiří</v>
      </c>
    </row>
    <row r="101" spans="1:16" ht="12">
      <c r="A101" s="1"/>
      <c r="B101" s="2">
        <v>134</v>
      </c>
      <c r="C101" s="3" t="s">
        <v>283</v>
      </c>
      <c r="D101" s="2">
        <v>1975</v>
      </c>
      <c r="E101" s="4"/>
      <c r="F101" s="5" t="s">
        <v>5</v>
      </c>
      <c r="G101" s="1">
        <v>0</v>
      </c>
      <c r="H101" s="6"/>
      <c r="I101" s="7">
        <v>0</v>
      </c>
      <c r="J101" s="8" t="s">
        <v>7</v>
      </c>
      <c r="K101" s="9"/>
      <c r="L101" s="10"/>
      <c r="M101" s="11"/>
      <c r="O101" t="str">
        <f>LEFT(C101,FIND(" ",C101))</f>
        <v>VOTAVA </v>
      </c>
      <c r="P101" t="str">
        <f>TRIM(MID(C101,FIND(" ",C101),20))</f>
        <v>Jan</v>
      </c>
    </row>
    <row r="102" spans="1:16" ht="12">
      <c r="A102" s="1" t="s">
        <v>284</v>
      </c>
      <c r="B102" s="2">
        <v>135</v>
      </c>
      <c r="C102" s="3" t="s">
        <v>285</v>
      </c>
      <c r="D102" s="2">
        <v>1969</v>
      </c>
      <c r="E102" s="4" t="s">
        <v>30</v>
      </c>
      <c r="F102" s="5" t="s">
        <v>37</v>
      </c>
      <c r="G102" s="1">
        <v>0</v>
      </c>
      <c r="H102" s="6"/>
      <c r="I102" s="7">
        <v>1</v>
      </c>
      <c r="J102" s="8">
        <v>0.1508834259259259</v>
      </c>
      <c r="K102" s="9"/>
      <c r="L102" s="10">
        <v>0.056122499999999964</v>
      </c>
      <c r="M102" s="11">
        <v>13.807916538815588</v>
      </c>
      <c r="O102" t="str">
        <f>LEFT(C102,FIND(" ",C102))</f>
        <v>MARTÍNEK </v>
      </c>
      <c r="P102" t="str">
        <f>TRIM(MID(C102,FIND(" ",C102),20))</f>
        <v>Petr</v>
      </c>
    </row>
    <row r="103" spans="1:16" ht="12">
      <c r="A103" s="1" t="s">
        <v>286</v>
      </c>
      <c r="B103" s="2">
        <v>136</v>
      </c>
      <c r="C103" s="3" t="s">
        <v>287</v>
      </c>
      <c r="D103" s="2">
        <v>1951</v>
      </c>
      <c r="E103" s="4" t="s">
        <v>36</v>
      </c>
      <c r="F103" s="5" t="s">
        <v>24</v>
      </c>
      <c r="G103" s="1">
        <v>0</v>
      </c>
      <c r="H103" s="6"/>
      <c r="I103" s="7">
        <v>1</v>
      </c>
      <c r="J103" s="8">
        <v>0.15939620370370372</v>
      </c>
      <c r="K103" s="9"/>
      <c r="L103" s="10">
        <v>0.06463527777777778</v>
      </c>
      <c r="M103" s="11">
        <v>13.0699970955562</v>
      </c>
      <c r="O103" t="str">
        <f>LEFT(C103,FIND(" ",C103))</f>
        <v>KLONFAR </v>
      </c>
      <c r="P103" t="str">
        <f>TRIM(MID(C103,FIND(" ",C103),20))</f>
        <v>Jan</v>
      </c>
    </row>
    <row r="104" spans="1:16" ht="12">
      <c r="A104" s="1" t="s">
        <v>288</v>
      </c>
      <c r="B104" s="2">
        <v>137</v>
      </c>
      <c r="C104" s="3" t="s">
        <v>289</v>
      </c>
      <c r="D104" s="2">
        <v>1979</v>
      </c>
      <c r="E104" s="4" t="s">
        <v>49</v>
      </c>
      <c r="F104" s="5" t="s">
        <v>87</v>
      </c>
      <c r="G104" s="1">
        <v>0</v>
      </c>
      <c r="H104" s="6"/>
      <c r="I104" s="7">
        <v>1</v>
      </c>
      <c r="J104" s="8">
        <v>0.1353637962962963</v>
      </c>
      <c r="K104" s="9"/>
      <c r="L104" s="10">
        <v>0.04060287037037036</v>
      </c>
      <c r="M104" s="11">
        <v>15.391192817443352</v>
      </c>
      <c r="O104" t="str">
        <f>LEFT(C104,FIND(" ",C104))</f>
        <v>ŠKVOROVÁ </v>
      </c>
      <c r="P104" t="str">
        <f>TRIM(MID(C104,FIND(" ",C104),20))</f>
        <v>Lenka</v>
      </c>
    </row>
    <row r="105" spans="1:16" ht="12">
      <c r="A105" s="1" t="s">
        <v>106</v>
      </c>
      <c r="B105" s="2">
        <v>138</v>
      </c>
      <c r="C105" s="3" t="s">
        <v>290</v>
      </c>
      <c r="D105" s="2">
        <v>1978</v>
      </c>
      <c r="E105" s="4" t="s">
        <v>237</v>
      </c>
      <c r="F105" s="5" t="s">
        <v>5</v>
      </c>
      <c r="G105" s="1">
        <v>0</v>
      </c>
      <c r="H105" s="6"/>
      <c r="I105" s="7">
        <v>1</v>
      </c>
      <c r="J105" s="8">
        <v>0.11086629629629624</v>
      </c>
      <c r="K105" s="9"/>
      <c r="L105" s="10">
        <v>0.016105370370370298</v>
      </c>
      <c r="M105" s="11">
        <v>18.791105543376137</v>
      </c>
      <c r="O105" t="str">
        <f>LEFT(C105,FIND(" ",C105))</f>
        <v>KRKOŠKA </v>
      </c>
      <c r="P105" t="str">
        <f>TRIM(MID(C105,FIND(" ",C105),20))</f>
        <v>David</v>
      </c>
    </row>
    <row r="106" spans="1:16" ht="12">
      <c r="A106" s="1" t="s">
        <v>291</v>
      </c>
      <c r="B106" s="2">
        <v>139</v>
      </c>
      <c r="C106" s="3" t="s">
        <v>292</v>
      </c>
      <c r="D106" s="2">
        <v>1965</v>
      </c>
      <c r="E106" s="4" t="s">
        <v>106</v>
      </c>
      <c r="F106" s="5" t="s">
        <v>37</v>
      </c>
      <c r="G106" s="1">
        <v>0</v>
      </c>
      <c r="H106" s="6"/>
      <c r="I106" s="7">
        <v>1</v>
      </c>
      <c r="J106" s="8">
        <v>0.13045472222222226</v>
      </c>
      <c r="K106" s="9"/>
      <c r="L106" s="10">
        <v>0.03569379629629632</v>
      </c>
      <c r="M106" s="11">
        <v>15.970188980569603</v>
      </c>
      <c r="O106" t="str">
        <f>LEFT(C106,FIND(" ",C106))</f>
        <v>SCHOVÁNEK </v>
      </c>
      <c r="P106" t="str">
        <f>TRIM(MID(C106,FIND(" ",C106),20))</f>
        <v>Petr</v>
      </c>
    </row>
    <row r="107" spans="1:16" ht="12">
      <c r="A107" s="1" t="s">
        <v>79</v>
      </c>
      <c r="B107" s="2">
        <v>140</v>
      </c>
      <c r="C107" s="3" t="s">
        <v>293</v>
      </c>
      <c r="D107" s="2">
        <v>1967</v>
      </c>
      <c r="E107" s="4" t="s">
        <v>198</v>
      </c>
      <c r="F107" s="5" t="s">
        <v>37</v>
      </c>
      <c r="G107" s="1">
        <v>0</v>
      </c>
      <c r="H107" s="6"/>
      <c r="I107" s="7">
        <v>1</v>
      </c>
      <c r="J107" s="8">
        <v>0.1098075</v>
      </c>
      <c r="K107" s="9"/>
      <c r="L107" s="10">
        <v>0.01504657407407406</v>
      </c>
      <c r="M107" s="11">
        <v>18.973331927901338</v>
      </c>
      <c r="O107" t="str">
        <f>LEFT(C107,FIND(" ",C107))</f>
        <v>HRUBÝ </v>
      </c>
      <c r="P107" t="str">
        <f>TRIM(MID(C107,FIND(" ",C107),20))</f>
        <v>Stanislav</v>
      </c>
    </row>
    <row r="108" spans="1:16" ht="12">
      <c r="A108" s="1"/>
      <c r="B108" s="2">
        <v>141</v>
      </c>
      <c r="C108" s="3" t="s">
        <v>294</v>
      </c>
      <c r="D108" s="2">
        <v>1976</v>
      </c>
      <c r="E108" s="4"/>
      <c r="F108" s="5" t="s">
        <v>5</v>
      </c>
      <c r="G108" s="1">
        <v>0</v>
      </c>
      <c r="H108" s="6"/>
      <c r="I108" s="7">
        <v>0</v>
      </c>
      <c r="J108" s="8" t="s">
        <v>7</v>
      </c>
      <c r="K108" s="9"/>
      <c r="L108" s="10"/>
      <c r="M108" s="11"/>
      <c r="O108" t="str">
        <f>LEFT(C108,FIND(" ",C108))</f>
        <v>ŠTANTEJSKÝ </v>
      </c>
      <c r="P108" t="str">
        <f>TRIM(MID(C108,FIND(" ",C108),20))</f>
        <v>Radim</v>
      </c>
    </row>
    <row r="109" spans="1:16" ht="12">
      <c r="A109" s="1" t="s">
        <v>295</v>
      </c>
      <c r="B109" s="2">
        <v>142</v>
      </c>
      <c r="C109" s="3" t="s">
        <v>296</v>
      </c>
      <c r="D109" s="2">
        <v>1956</v>
      </c>
      <c r="E109" s="4" t="s">
        <v>164</v>
      </c>
      <c r="F109" s="5" t="s">
        <v>24</v>
      </c>
      <c r="G109" s="1">
        <v>0</v>
      </c>
      <c r="H109" s="6"/>
      <c r="I109" s="7">
        <v>1</v>
      </c>
      <c r="J109" s="8">
        <v>0.1631036111111111</v>
      </c>
      <c r="K109" s="9"/>
      <c r="L109" s="10">
        <v>0.06834268518518516</v>
      </c>
      <c r="M109" s="11">
        <v>12.773204655123473</v>
      </c>
      <c r="O109" t="str">
        <f>LEFT(C109,FIND(" ",C109))</f>
        <v>KRATOCHVÍL </v>
      </c>
      <c r="P109" t="str">
        <f>TRIM(MID(C109,FIND(" ",C109),20))</f>
        <v>Jaroslav</v>
      </c>
    </row>
    <row r="110" spans="1:16" ht="12">
      <c r="A110" s="1" t="s">
        <v>297</v>
      </c>
      <c r="B110" s="2">
        <v>143</v>
      </c>
      <c r="C110" s="3" t="s">
        <v>298</v>
      </c>
      <c r="D110" s="2">
        <v>1954</v>
      </c>
      <c r="E110" s="4" t="s">
        <v>251</v>
      </c>
      <c r="F110" s="5" t="s">
        <v>24</v>
      </c>
      <c r="G110" s="1">
        <v>0</v>
      </c>
      <c r="H110" s="6"/>
      <c r="I110" s="7">
        <v>1</v>
      </c>
      <c r="J110" s="8">
        <v>0.15179259259259253</v>
      </c>
      <c r="K110" s="9"/>
      <c r="L110" s="10">
        <v>0.05703166666666659</v>
      </c>
      <c r="M110" s="11">
        <v>13.724742661075105</v>
      </c>
      <c r="O110" t="str">
        <f>LEFT(C110,FIND(" ",C110))</f>
        <v>ŠVARC </v>
      </c>
      <c r="P110" t="str">
        <f>TRIM(MID(C110,FIND(" ",C110),20))</f>
        <v>Vladimír</v>
      </c>
    </row>
    <row r="111" spans="1:16" ht="12">
      <c r="A111" s="1" t="s">
        <v>190</v>
      </c>
      <c r="B111" s="2">
        <v>144</v>
      </c>
      <c r="C111" s="3" t="s">
        <v>299</v>
      </c>
      <c r="D111" s="2">
        <v>1964</v>
      </c>
      <c r="E111" s="4" t="s">
        <v>8</v>
      </c>
      <c r="F111" s="5" t="s">
        <v>24</v>
      </c>
      <c r="G111" s="1">
        <v>0</v>
      </c>
      <c r="H111" s="6"/>
      <c r="I111" s="7">
        <v>1</v>
      </c>
      <c r="J111" s="8">
        <v>0.11944814814814814</v>
      </c>
      <c r="K111" s="9"/>
      <c r="L111" s="10">
        <v>0.024687222222222194</v>
      </c>
      <c r="M111" s="11">
        <v>17.441860465116278</v>
      </c>
      <c r="O111" t="str">
        <f>LEFT(C111,FIND(" ",C111))</f>
        <v>RŮZNER </v>
      </c>
      <c r="P111" t="str">
        <f>TRIM(MID(C111,FIND(" ",C111),20))</f>
        <v>Miroslav</v>
      </c>
    </row>
    <row r="112" spans="1:16" ht="12">
      <c r="A112" s="1" t="s">
        <v>54</v>
      </c>
      <c r="B112" s="2">
        <v>145</v>
      </c>
      <c r="C112" s="3" t="s">
        <v>300</v>
      </c>
      <c r="D112" s="2">
        <v>1974</v>
      </c>
      <c r="E112" s="4" t="s">
        <v>124</v>
      </c>
      <c r="F112" s="5" t="s">
        <v>37</v>
      </c>
      <c r="G112" s="1">
        <v>0</v>
      </c>
      <c r="H112" s="6"/>
      <c r="I112" s="7">
        <v>1</v>
      </c>
      <c r="J112" s="8">
        <v>0.1103527777777778</v>
      </c>
      <c r="K112" s="9"/>
      <c r="L112" s="10">
        <v>0.015591851851851857</v>
      </c>
      <c r="M112" s="11">
        <v>18.879798615481434</v>
      </c>
      <c r="O112" t="str">
        <f>LEFT(C112,FIND(" ",C112))</f>
        <v>ŠKÁBA </v>
      </c>
      <c r="P112" t="str">
        <f>TRIM(MID(C112,FIND(" ",C112),20))</f>
        <v>Pavel</v>
      </c>
    </row>
    <row r="113" spans="1:16" ht="12">
      <c r="A113" s="1" t="s">
        <v>301</v>
      </c>
      <c r="B113" s="2">
        <v>146</v>
      </c>
      <c r="C113" s="3" t="s">
        <v>302</v>
      </c>
      <c r="D113" s="2">
        <v>1982</v>
      </c>
      <c r="E113" s="4" t="s">
        <v>303</v>
      </c>
      <c r="F113" s="5" t="s">
        <v>5</v>
      </c>
      <c r="G113" s="1">
        <v>0</v>
      </c>
      <c r="H113" s="6"/>
      <c r="I113" s="7">
        <v>1</v>
      </c>
      <c r="J113" s="8">
        <v>0.14221453703703707</v>
      </c>
      <c r="K113" s="9"/>
      <c r="L113" s="10">
        <v>0.04745361111111113</v>
      </c>
      <c r="M113" s="11">
        <v>14.649629689916171</v>
      </c>
      <c r="O113" t="str">
        <f>LEFT(C113,FIND(" ",C113))</f>
        <v>JANEČEK </v>
      </c>
      <c r="P113" t="str">
        <f>TRIM(MID(C113,FIND(" ",C113),20))</f>
        <v>Petr</v>
      </c>
    </row>
    <row r="114" spans="1:16" ht="12">
      <c r="A114" s="1" t="s">
        <v>304</v>
      </c>
      <c r="B114" s="2">
        <v>147</v>
      </c>
      <c r="C114" s="3" t="s">
        <v>305</v>
      </c>
      <c r="D114" s="2">
        <v>1971</v>
      </c>
      <c r="E114" s="4" t="s">
        <v>14</v>
      </c>
      <c r="F114" s="5" t="s">
        <v>37</v>
      </c>
      <c r="G114" s="1">
        <v>0</v>
      </c>
      <c r="H114" s="6"/>
      <c r="I114" s="7">
        <v>1</v>
      </c>
      <c r="J114" s="8">
        <v>0.14620898148148148</v>
      </c>
      <c r="K114" s="9"/>
      <c r="L114" s="10">
        <v>0.05144805555555554</v>
      </c>
      <c r="M114" s="11">
        <v>14.249525015832806</v>
      </c>
      <c r="O114" t="str">
        <f>LEFT(C114,FIND(" ",C114))</f>
        <v>JANEČEK </v>
      </c>
      <c r="P114" t="str">
        <f>TRIM(MID(C114,FIND(" ",C114),20))</f>
        <v>Zdeněk</v>
      </c>
    </row>
    <row r="115" spans="1:16" ht="12">
      <c r="A115" s="1" t="s">
        <v>177</v>
      </c>
      <c r="B115" s="2">
        <v>148</v>
      </c>
      <c r="C115" s="3" t="s">
        <v>306</v>
      </c>
      <c r="D115" s="2">
        <v>1980</v>
      </c>
      <c r="E115" s="4" t="s">
        <v>8</v>
      </c>
      <c r="F115" s="5" t="s">
        <v>5</v>
      </c>
      <c r="G115" s="1">
        <v>0</v>
      </c>
      <c r="H115" s="6"/>
      <c r="I115" s="7">
        <v>1</v>
      </c>
      <c r="J115" s="8">
        <v>0.1048060185185185</v>
      </c>
      <c r="K115" s="9"/>
      <c r="L115" s="10">
        <v>0.010045092592592564</v>
      </c>
      <c r="M115" s="11">
        <v>19.87852015461071</v>
      </c>
      <c r="O115" t="str">
        <f>LEFT(C115,FIND(" ",C115))</f>
        <v>KARBAN </v>
      </c>
      <c r="P115" t="str">
        <f>TRIM(MID(C115,FIND(" ",C115),20))</f>
        <v>Vlasta</v>
      </c>
    </row>
    <row r="116" spans="1:16" ht="12">
      <c r="A116" s="1" t="s">
        <v>307</v>
      </c>
      <c r="B116" s="2">
        <v>149</v>
      </c>
      <c r="C116" s="3" t="s">
        <v>308</v>
      </c>
      <c r="D116" s="2">
        <v>1975</v>
      </c>
      <c r="E116" s="4" t="s">
        <v>23</v>
      </c>
      <c r="F116" s="5" t="s">
        <v>87</v>
      </c>
      <c r="G116" s="1">
        <v>0</v>
      </c>
      <c r="H116" s="6"/>
      <c r="I116" s="7">
        <v>1</v>
      </c>
      <c r="J116" s="8">
        <v>0.1533762037037037</v>
      </c>
      <c r="K116" s="9"/>
      <c r="L116" s="10">
        <v>0.05861527777777775</v>
      </c>
      <c r="M116" s="11">
        <v>13.582855418050105</v>
      </c>
      <c r="O116" t="str">
        <f>LEFT(C116,FIND(" ",C116))</f>
        <v>HOLUBOVÁ </v>
      </c>
      <c r="P116" t="str">
        <f>TRIM(MID(C116,FIND(" ",C116),20))</f>
        <v>Zuzana</v>
      </c>
    </row>
    <row r="117" spans="1:16" ht="12">
      <c r="A117" s="1"/>
      <c r="B117" s="2">
        <v>150</v>
      </c>
      <c r="C117" s="3" t="s">
        <v>309</v>
      </c>
      <c r="D117" s="2">
        <v>1954</v>
      </c>
      <c r="E117" s="4"/>
      <c r="F117" s="5" t="s">
        <v>24</v>
      </c>
      <c r="G117" s="1">
        <v>0</v>
      </c>
      <c r="H117" s="6"/>
      <c r="I117" s="7">
        <v>0</v>
      </c>
      <c r="J117" s="8" t="s">
        <v>7</v>
      </c>
      <c r="K117" s="9"/>
      <c r="L117" s="10"/>
      <c r="M117" s="11"/>
      <c r="O117" t="str">
        <f>LEFT(C117,FIND(" ",C117))</f>
        <v>ONDRÁČEK </v>
      </c>
      <c r="P117" t="str">
        <f>TRIM(MID(C117,FIND(" ",C117),20))</f>
        <v>Karel</v>
      </c>
    </row>
    <row r="118" spans="1:16" ht="12">
      <c r="A118" s="1" t="s">
        <v>237</v>
      </c>
      <c r="B118" s="2">
        <v>151</v>
      </c>
      <c r="C118" s="3" t="s">
        <v>310</v>
      </c>
      <c r="D118" s="2">
        <v>1978</v>
      </c>
      <c r="E118" s="4" t="s">
        <v>198</v>
      </c>
      <c r="F118" s="5" t="s">
        <v>5</v>
      </c>
      <c r="G118" s="1">
        <v>0</v>
      </c>
      <c r="H118" s="6"/>
      <c r="I118" s="7">
        <v>1</v>
      </c>
      <c r="J118" s="8">
        <v>0.10650888888888893</v>
      </c>
      <c r="K118" s="9"/>
      <c r="L118" s="10">
        <v>0.011747962962962988</v>
      </c>
      <c r="M118" s="11">
        <v>19.56096500760704</v>
      </c>
      <c r="O118" t="str">
        <f>LEFT(C118,FIND(" ",C118))</f>
        <v>PROKOP </v>
      </c>
      <c r="P118" t="str">
        <f>TRIM(MID(C118,FIND(" ",C118),20))</f>
        <v>Michal</v>
      </c>
    </row>
    <row r="119" spans="1:16" ht="12">
      <c r="A119" s="1" t="s">
        <v>90</v>
      </c>
      <c r="B119" s="2">
        <v>152</v>
      </c>
      <c r="C119" s="3" t="s">
        <v>311</v>
      </c>
      <c r="D119" s="2">
        <v>1974</v>
      </c>
      <c r="E119" s="4" t="s">
        <v>229</v>
      </c>
      <c r="F119" s="5" t="s">
        <v>37</v>
      </c>
      <c r="G119" s="1">
        <v>0</v>
      </c>
      <c r="H119" s="6"/>
      <c r="I119" s="7">
        <v>1</v>
      </c>
      <c r="J119" s="8">
        <v>0.1126914814814815</v>
      </c>
      <c r="K119" s="9"/>
      <c r="L119" s="10">
        <v>0.01793055555555556</v>
      </c>
      <c r="M119" s="11">
        <v>18.486186710485775</v>
      </c>
      <c r="O119" t="str">
        <f>LEFT(C119,FIND(" ",C119))</f>
        <v>KOCHMAN </v>
      </c>
      <c r="P119" t="str">
        <f>TRIM(MID(C119,FIND(" ",C119),20))</f>
        <v>Petr</v>
      </c>
    </row>
    <row r="120" spans="1:16" ht="12">
      <c r="A120" s="1" t="s">
        <v>312</v>
      </c>
      <c r="B120" s="2">
        <v>153</v>
      </c>
      <c r="C120" s="3" t="s">
        <v>313</v>
      </c>
      <c r="D120" s="2">
        <v>1975</v>
      </c>
      <c r="E120" s="4" t="s">
        <v>173</v>
      </c>
      <c r="F120" s="5" t="s">
        <v>5</v>
      </c>
      <c r="G120" s="1">
        <v>0</v>
      </c>
      <c r="H120" s="6"/>
      <c r="I120" s="7">
        <v>1</v>
      </c>
      <c r="J120" s="8">
        <v>0.12659935185185184</v>
      </c>
      <c r="K120" s="9"/>
      <c r="L120" s="10">
        <v>0.031838425925925895</v>
      </c>
      <c r="M120" s="11">
        <v>16.456390565002742</v>
      </c>
      <c r="O120" t="str">
        <f>LEFT(C120,FIND(" ",C120))</f>
        <v>HOFMANN </v>
      </c>
      <c r="P120" t="str">
        <f>TRIM(MID(C120,FIND(" ",C120),20))</f>
        <v>Petr</v>
      </c>
    </row>
    <row r="121" spans="1:16" ht="12">
      <c r="A121" s="1" t="s">
        <v>314</v>
      </c>
      <c r="B121" s="2">
        <v>154</v>
      </c>
      <c r="C121" s="3" t="s">
        <v>315</v>
      </c>
      <c r="D121" s="2">
        <v>1965</v>
      </c>
      <c r="E121" s="4" t="s">
        <v>275</v>
      </c>
      <c r="F121" s="5" t="s">
        <v>37</v>
      </c>
      <c r="G121" s="1">
        <v>0</v>
      </c>
      <c r="H121" s="6"/>
      <c r="I121" s="7">
        <v>1</v>
      </c>
      <c r="J121" s="8">
        <v>0.15287333333333336</v>
      </c>
      <c r="K121" s="9"/>
      <c r="L121" s="10">
        <v>0.05811240740740742</v>
      </c>
      <c r="M121" s="11">
        <v>13.628104179285282</v>
      </c>
      <c r="O121" t="str">
        <f>LEFT(C121,FIND(" ",C121))</f>
        <v>KUMSTA </v>
      </c>
      <c r="P121" t="str">
        <f>TRIM(MID(C121,FIND(" ",C121),20))</f>
        <v>Libor</v>
      </c>
    </row>
    <row r="122" spans="1:16" ht="12">
      <c r="A122" s="1" t="s">
        <v>316</v>
      </c>
      <c r="B122" s="2">
        <v>155</v>
      </c>
      <c r="C122" s="3" t="s">
        <v>315</v>
      </c>
      <c r="D122" s="2">
        <v>1988</v>
      </c>
      <c r="E122" s="4" t="s">
        <v>160</v>
      </c>
      <c r="F122" s="5" t="s">
        <v>5</v>
      </c>
      <c r="G122" s="1">
        <v>0</v>
      </c>
      <c r="H122" s="6"/>
      <c r="I122" s="7">
        <v>1</v>
      </c>
      <c r="J122" s="8">
        <v>0.13615250000000007</v>
      </c>
      <c r="K122" s="9"/>
      <c r="L122" s="10">
        <v>0.04139157407407412</v>
      </c>
      <c r="M122" s="11">
        <v>15.300918055083304</v>
      </c>
      <c r="O122" t="str">
        <f>LEFT(C122,FIND(" ",C122))</f>
        <v>KUMSTA </v>
      </c>
      <c r="P122" t="str">
        <f>TRIM(MID(C122,FIND(" ",C122),20))</f>
        <v>Libor</v>
      </c>
    </row>
    <row r="123" spans="1:16" ht="12">
      <c r="A123" s="1"/>
      <c r="B123" s="2">
        <v>156</v>
      </c>
      <c r="C123" s="3" t="s">
        <v>317</v>
      </c>
      <c r="D123" s="2">
        <v>1960</v>
      </c>
      <c r="E123" s="4"/>
      <c r="F123" s="5" t="s">
        <v>24</v>
      </c>
      <c r="G123" s="1">
        <v>0</v>
      </c>
      <c r="H123" s="6"/>
      <c r="I123" s="7">
        <v>0</v>
      </c>
      <c r="J123" s="8" t="s">
        <v>7</v>
      </c>
      <c r="K123" s="9"/>
      <c r="L123" s="10"/>
      <c r="M123" s="11"/>
      <c r="O123" t="str">
        <f>LEFT(C123,FIND(" ",C123))</f>
        <v>VASICKÝ </v>
      </c>
      <c r="P123" t="str">
        <f>TRIM(MID(C123,FIND(" ",C123),20))</f>
        <v>Jiří</v>
      </c>
    </row>
    <row r="124" spans="1:16" ht="12">
      <c r="A124" s="1" t="s">
        <v>173</v>
      </c>
      <c r="B124" s="2">
        <v>157</v>
      </c>
      <c r="C124" s="3" t="s">
        <v>318</v>
      </c>
      <c r="D124" s="2">
        <v>1969</v>
      </c>
      <c r="E124" s="4" t="s">
        <v>23</v>
      </c>
      <c r="F124" s="5" t="s">
        <v>37</v>
      </c>
      <c r="G124" s="1">
        <v>0</v>
      </c>
      <c r="H124" s="6"/>
      <c r="I124" s="7">
        <v>1</v>
      </c>
      <c r="J124" s="8">
        <v>0.10949638888888885</v>
      </c>
      <c r="K124" s="9"/>
      <c r="L124" s="10">
        <v>0.014735462962962909</v>
      </c>
      <c r="M124" s="11">
        <v>19.027484143763214</v>
      </c>
      <c r="O124" t="str">
        <f>LEFT(C124,FIND(" ",C124))</f>
        <v>OTÁHAL </v>
      </c>
      <c r="P124" t="str">
        <f>TRIM(MID(C124,FIND(" ",C124),20))</f>
        <v>Jaroslav</v>
      </c>
    </row>
    <row r="125" spans="1:16" ht="12">
      <c r="A125" s="1" t="s">
        <v>319</v>
      </c>
      <c r="B125" s="2">
        <v>158</v>
      </c>
      <c r="C125" s="3" t="s">
        <v>320</v>
      </c>
      <c r="D125" s="2">
        <v>1984</v>
      </c>
      <c r="E125" s="4" t="s">
        <v>275</v>
      </c>
      <c r="F125" s="5" t="s">
        <v>5</v>
      </c>
      <c r="G125" s="1">
        <v>0</v>
      </c>
      <c r="H125" s="6"/>
      <c r="I125" s="7">
        <v>1</v>
      </c>
      <c r="J125" s="8">
        <v>0.14843787037037043</v>
      </c>
      <c r="K125" s="9"/>
      <c r="L125" s="10">
        <v>0.053676944444444485</v>
      </c>
      <c r="M125" s="11">
        <v>14.035087719298245</v>
      </c>
      <c r="O125" t="str">
        <f>LEFT(C125,FIND(" ",C125))</f>
        <v>MARUŠÍN </v>
      </c>
      <c r="P125" t="str">
        <f>TRIM(MID(C125,FIND(" ",C125),20))</f>
        <v>Michal</v>
      </c>
    </row>
    <row r="126" spans="1:16" ht="12">
      <c r="A126" s="1" t="s">
        <v>321</v>
      </c>
      <c r="B126" s="2">
        <v>159</v>
      </c>
      <c r="C126" s="3" t="s">
        <v>322</v>
      </c>
      <c r="D126" s="2">
        <v>1978</v>
      </c>
      <c r="E126" s="4" t="s">
        <v>171</v>
      </c>
      <c r="F126" s="5" t="s">
        <v>5</v>
      </c>
      <c r="G126" s="1">
        <v>0</v>
      </c>
      <c r="H126" s="6"/>
      <c r="I126" s="7">
        <v>1</v>
      </c>
      <c r="J126" s="8">
        <v>0.16350407407407413</v>
      </c>
      <c r="K126" s="9"/>
      <c r="L126" s="10">
        <v>0.06874314814814819</v>
      </c>
      <c r="M126" s="11">
        <v>12.741558717349756</v>
      </c>
      <c r="O126" t="str">
        <f>LEFT(C126,FIND(" ",C126))</f>
        <v>NEVOLA </v>
      </c>
      <c r="P126" t="str">
        <f>TRIM(MID(C126,FIND(" ",C126),20))</f>
        <v>Petr</v>
      </c>
    </row>
    <row r="127" spans="1:16" ht="12">
      <c r="A127" s="1" t="s">
        <v>323</v>
      </c>
      <c r="B127" s="2">
        <v>160</v>
      </c>
      <c r="C127" s="3" t="s">
        <v>324</v>
      </c>
      <c r="D127" s="2">
        <v>1967</v>
      </c>
      <c r="E127" s="4" t="s">
        <v>54</v>
      </c>
      <c r="F127" s="5" t="s">
        <v>37</v>
      </c>
      <c r="G127" s="1">
        <v>0</v>
      </c>
      <c r="H127" s="6"/>
      <c r="I127" s="7">
        <v>1</v>
      </c>
      <c r="J127" s="8">
        <v>0.1293906481481481</v>
      </c>
      <c r="K127" s="9"/>
      <c r="L127" s="10">
        <v>0.03462972222222216</v>
      </c>
      <c r="M127" s="11">
        <v>16.101619107254674</v>
      </c>
      <c r="O127" t="str">
        <f>LEFT(C127,FIND(" ",C127))</f>
        <v>ŠPIDLEN </v>
      </c>
      <c r="P127" t="str">
        <f>TRIM(MID(C127,FIND(" ",C127),20))</f>
        <v>Jan</v>
      </c>
    </row>
    <row r="128" spans="1:16" ht="12">
      <c r="A128" s="1" t="s">
        <v>83</v>
      </c>
      <c r="B128" s="2">
        <v>161</v>
      </c>
      <c r="C128" s="3" t="s">
        <v>325</v>
      </c>
      <c r="D128" s="2">
        <v>1970</v>
      </c>
      <c r="E128" s="4" t="s">
        <v>251</v>
      </c>
      <c r="F128" s="5" t="s">
        <v>37</v>
      </c>
      <c r="G128" s="1">
        <v>0</v>
      </c>
      <c r="H128" s="6"/>
      <c r="I128" s="7">
        <v>1</v>
      </c>
      <c r="J128" s="8">
        <v>0.1188806481481482</v>
      </c>
      <c r="K128" s="9"/>
      <c r="L128" s="10">
        <v>0.02411972222222225</v>
      </c>
      <c r="M128" s="11">
        <v>17.525070587089864</v>
      </c>
      <c r="O128" t="str">
        <f>LEFT(C128,FIND(" ",C128))</f>
        <v>PELNÁŘ </v>
      </c>
      <c r="P128" t="str">
        <f>TRIM(MID(C128,FIND(" ",C128),20))</f>
        <v>Jan</v>
      </c>
    </row>
    <row r="129" spans="1:16" ht="12">
      <c r="A129" s="1" t="s">
        <v>326</v>
      </c>
      <c r="B129" s="2">
        <v>162</v>
      </c>
      <c r="C129" s="3" t="s">
        <v>327</v>
      </c>
      <c r="D129" s="2">
        <v>1980</v>
      </c>
      <c r="E129" s="4" t="s">
        <v>61</v>
      </c>
      <c r="F129" s="5" t="s">
        <v>87</v>
      </c>
      <c r="G129" s="1">
        <v>0</v>
      </c>
      <c r="H129" s="6"/>
      <c r="I129" s="7">
        <v>1</v>
      </c>
      <c r="J129" s="8">
        <v>0.12539722222222222</v>
      </c>
      <c r="K129" s="9"/>
      <c r="L129" s="10">
        <v>0.030636296296296273</v>
      </c>
      <c r="M129" s="11">
        <v>16.61436219309581</v>
      </c>
      <c r="O129" t="str">
        <f>LEFT(C129,FIND(" ",C129))</f>
        <v>KULHÁNKOVÁ </v>
      </c>
      <c r="P129" t="str">
        <f>TRIM(MID(C129,FIND(" ",C129),20))</f>
        <v>Jitka</v>
      </c>
    </row>
    <row r="130" spans="1:16" ht="12">
      <c r="A130" s="1" t="s">
        <v>215</v>
      </c>
      <c r="B130" s="2">
        <v>163</v>
      </c>
      <c r="C130" s="3" t="s">
        <v>328</v>
      </c>
      <c r="D130" s="2">
        <v>1974</v>
      </c>
      <c r="E130" s="4" t="s">
        <v>61</v>
      </c>
      <c r="F130" s="5" t="s">
        <v>37</v>
      </c>
      <c r="G130" s="1">
        <v>0</v>
      </c>
      <c r="H130" s="6"/>
      <c r="I130" s="7">
        <v>1</v>
      </c>
      <c r="J130" s="8">
        <v>0.10374481481481485</v>
      </c>
      <c r="K130" s="9"/>
      <c r="L130" s="10">
        <v>0.008983888888888902</v>
      </c>
      <c r="M130" s="11">
        <v>20.080321285140563</v>
      </c>
      <c r="O130" t="str">
        <f>LEFT(C130,FIND(" ",C130))</f>
        <v>REZEK </v>
      </c>
      <c r="P130" t="str">
        <f>TRIM(MID(C130,FIND(" ",C130),20))</f>
        <v>Petr</v>
      </c>
    </row>
    <row r="131" spans="1:16" ht="12">
      <c r="A131" s="1"/>
      <c r="B131" s="2">
        <v>164</v>
      </c>
      <c r="C131" s="3" t="s">
        <v>329</v>
      </c>
      <c r="D131" s="2">
        <v>1964</v>
      </c>
      <c r="E131" s="4"/>
      <c r="F131" s="5" t="s">
        <v>24</v>
      </c>
      <c r="G131" s="1">
        <v>0</v>
      </c>
      <c r="H131" s="6"/>
      <c r="I131" s="7">
        <v>0</v>
      </c>
      <c r="J131" s="8" t="s">
        <v>7</v>
      </c>
      <c r="K131" s="9"/>
      <c r="L131" s="10"/>
      <c r="M131" s="11"/>
      <c r="O131" t="str">
        <f>LEFT(C131,FIND(" ",C131))</f>
        <v>HRDLIČKA </v>
      </c>
      <c r="P131" t="str">
        <f>TRIM(MID(C131,FIND(" ",C131),20))</f>
        <v>Jiří</v>
      </c>
    </row>
    <row r="132" spans="1:16" ht="12">
      <c r="A132" s="1"/>
      <c r="B132" s="2">
        <v>165</v>
      </c>
      <c r="C132" s="3" t="s">
        <v>330</v>
      </c>
      <c r="D132" s="2">
        <v>1973</v>
      </c>
      <c r="E132" s="4"/>
      <c r="F132" s="5" t="s">
        <v>37</v>
      </c>
      <c r="G132" s="1">
        <v>0</v>
      </c>
      <c r="H132" s="6"/>
      <c r="I132" s="7">
        <v>1</v>
      </c>
      <c r="J132" s="8" t="s">
        <v>112</v>
      </c>
      <c r="K132" s="9"/>
      <c r="L132" s="10"/>
      <c r="M132" s="11"/>
      <c r="O132" t="str">
        <f>LEFT(C132,FIND(" ",C132))</f>
        <v>VOMÁČKA </v>
      </c>
      <c r="P132" t="str">
        <f>TRIM(MID(C132,FIND(" ",C132),20))</f>
        <v>Vladimír</v>
      </c>
    </row>
    <row r="133" spans="1:16" ht="12">
      <c r="A133" s="1" t="s">
        <v>331</v>
      </c>
      <c r="B133" s="2">
        <v>166</v>
      </c>
      <c r="C133" s="3" t="s">
        <v>332</v>
      </c>
      <c r="D133" s="2">
        <v>1979</v>
      </c>
      <c r="E133" s="4" t="s">
        <v>333</v>
      </c>
      <c r="F133" s="5" t="s">
        <v>5</v>
      </c>
      <c r="G133" s="1">
        <v>0</v>
      </c>
      <c r="H133" s="6"/>
      <c r="I133" s="7">
        <v>1</v>
      </c>
      <c r="J133" s="8">
        <v>0.13933518518518523</v>
      </c>
      <c r="K133" s="9"/>
      <c r="L133" s="10">
        <v>0.044574259259259286</v>
      </c>
      <c r="M133" s="11">
        <v>14.9514079242462</v>
      </c>
      <c r="O133" t="str">
        <f>LEFT(C133,FIND(" ",C133))</f>
        <v>ZEMAN </v>
      </c>
      <c r="P133" t="str">
        <f>TRIM(MID(C133,FIND(" ",C133),20))</f>
        <v>Filip</v>
      </c>
    </row>
    <row r="134" spans="1:16" ht="12">
      <c r="A134" s="1" t="s">
        <v>334</v>
      </c>
      <c r="B134" s="2">
        <v>167</v>
      </c>
      <c r="C134" s="3" t="s">
        <v>335</v>
      </c>
      <c r="D134" s="2">
        <v>1977</v>
      </c>
      <c r="E134" s="4" t="s">
        <v>271</v>
      </c>
      <c r="F134" s="5" t="s">
        <v>5</v>
      </c>
      <c r="G134" s="1">
        <v>0</v>
      </c>
      <c r="H134" s="6"/>
      <c r="I134" s="7">
        <v>1</v>
      </c>
      <c r="J134" s="8">
        <v>0.145882037037037</v>
      </c>
      <c r="K134" s="9"/>
      <c r="L134" s="10">
        <v>0.05112111111111106</v>
      </c>
      <c r="M134" s="11">
        <v>14.281180577594414</v>
      </c>
      <c r="O134" t="str">
        <f>LEFT(C134,FIND(" ",C134))</f>
        <v>HANEL </v>
      </c>
      <c r="P134" t="str">
        <f>TRIM(MID(C134,FIND(" ",C134),20))</f>
        <v>Jiří</v>
      </c>
    </row>
    <row r="135" spans="1:16" ht="12">
      <c r="A135" s="1" t="s">
        <v>336</v>
      </c>
      <c r="B135" s="2">
        <v>168</v>
      </c>
      <c r="C135" s="3" t="s">
        <v>337</v>
      </c>
      <c r="D135" s="2">
        <v>1969</v>
      </c>
      <c r="E135" s="4" t="s">
        <v>177</v>
      </c>
      <c r="F135" s="5" t="s">
        <v>37</v>
      </c>
      <c r="G135" s="1">
        <v>0</v>
      </c>
      <c r="H135" s="6"/>
      <c r="I135" s="7">
        <v>1</v>
      </c>
      <c r="J135" s="8">
        <v>0.11314268518518517</v>
      </c>
      <c r="K135" s="9"/>
      <c r="L135" s="10">
        <v>0.018381759259259223</v>
      </c>
      <c r="M135" s="11">
        <v>18.412438625204583</v>
      </c>
      <c r="O135" t="str">
        <f>LEFT(C135,FIND(" ",C135))</f>
        <v>STRAKA </v>
      </c>
      <c r="P135" t="str">
        <f>TRIM(MID(C135,FIND(" ",C135),20))</f>
        <v>Michal</v>
      </c>
    </row>
    <row r="136" spans="1:16" ht="12">
      <c r="A136" s="1" t="s">
        <v>338</v>
      </c>
      <c r="B136" s="2">
        <v>169</v>
      </c>
      <c r="C136" s="3" t="s">
        <v>339</v>
      </c>
      <c r="D136" s="2">
        <v>1953</v>
      </c>
      <c r="E136" s="4" t="s">
        <v>144</v>
      </c>
      <c r="F136" s="5" t="s">
        <v>24</v>
      </c>
      <c r="G136" s="1">
        <v>0</v>
      </c>
      <c r="H136" s="6"/>
      <c r="I136" s="7">
        <v>1</v>
      </c>
      <c r="J136" s="8">
        <v>0.1295420370370371</v>
      </c>
      <c r="K136" s="9"/>
      <c r="L136" s="10">
        <v>0.03478111111111115</v>
      </c>
      <c r="M136" s="11">
        <v>16.082916368834884</v>
      </c>
      <c r="O136" t="str">
        <f>LEFT(C136,FIND(" ",C136))</f>
        <v>ŠIMŮNEK </v>
      </c>
      <c r="P136" t="str">
        <f>TRIM(MID(C136,FIND(" ",C136),20))</f>
        <v>Antonín</v>
      </c>
    </row>
    <row r="137" spans="1:16" ht="12">
      <c r="A137" s="1"/>
      <c r="B137" s="2">
        <v>170</v>
      </c>
      <c r="C137" s="3" t="s">
        <v>340</v>
      </c>
      <c r="D137" s="2">
        <v>1969</v>
      </c>
      <c r="E137" s="4"/>
      <c r="F137" s="5" t="s">
        <v>37</v>
      </c>
      <c r="G137" s="1">
        <v>0</v>
      </c>
      <c r="H137" s="6"/>
      <c r="I137" s="7">
        <v>0</v>
      </c>
      <c r="J137" s="8" t="s">
        <v>7</v>
      </c>
      <c r="K137" s="9"/>
      <c r="L137" s="10"/>
      <c r="M137" s="11"/>
      <c r="O137" t="str">
        <f>LEFT(C137,FIND(" ",C137))</f>
        <v>NEUMAN </v>
      </c>
      <c r="P137" t="str">
        <f>TRIM(MID(C137,FIND(" ",C137),20))</f>
        <v>Jiří</v>
      </c>
    </row>
    <row r="138" spans="1:16" ht="12">
      <c r="A138" s="1" t="s">
        <v>341</v>
      </c>
      <c r="B138" s="2">
        <v>171</v>
      </c>
      <c r="C138" s="3" t="s">
        <v>342</v>
      </c>
      <c r="D138" s="2">
        <v>1992</v>
      </c>
      <c r="E138" s="4" t="s">
        <v>8</v>
      </c>
      <c r="F138" s="5" t="s">
        <v>87</v>
      </c>
      <c r="G138" s="1">
        <v>0</v>
      </c>
      <c r="H138" s="6"/>
      <c r="I138" s="7">
        <v>1</v>
      </c>
      <c r="J138" s="8">
        <v>0.1509107407407408</v>
      </c>
      <c r="K138" s="9"/>
      <c r="L138" s="10">
        <v>0.05614981481481485</v>
      </c>
      <c r="M138" s="11">
        <v>13.80473962727203</v>
      </c>
      <c r="O138" t="str">
        <f>LEFT(C138,FIND(" ",C138))</f>
        <v>KALOŠOVÁ </v>
      </c>
      <c r="P138" t="str">
        <f>TRIM(MID(C138,FIND(" ",C138),20))</f>
        <v>Barbora</v>
      </c>
    </row>
    <row r="139" spans="1:16" ht="12">
      <c r="A139" s="1" t="s">
        <v>333</v>
      </c>
      <c r="B139" s="2">
        <v>172</v>
      </c>
      <c r="C139" s="3" t="s">
        <v>343</v>
      </c>
      <c r="D139" s="2">
        <v>1995</v>
      </c>
      <c r="E139" s="4" t="s">
        <v>344</v>
      </c>
      <c r="F139" s="5" t="s">
        <v>5</v>
      </c>
      <c r="G139" s="1">
        <v>0</v>
      </c>
      <c r="H139" s="6"/>
      <c r="I139" s="7">
        <v>1</v>
      </c>
      <c r="J139" s="8">
        <v>0.11459481481481476</v>
      </c>
      <c r="K139" s="9"/>
      <c r="L139" s="10">
        <v>0.019833888888888818</v>
      </c>
      <c r="M139" s="11">
        <v>18.17998182001818</v>
      </c>
      <c r="O139" t="str">
        <f>LEFT(C139,FIND(" ",C139))</f>
        <v>JARNÍK </v>
      </c>
      <c r="P139" t="str">
        <f>TRIM(MID(C139,FIND(" ",C139),20))</f>
        <v>Jáchym</v>
      </c>
    </row>
    <row r="140" spans="1:16" ht="12">
      <c r="A140" s="1" t="s">
        <v>345</v>
      </c>
      <c r="B140" s="2">
        <v>173</v>
      </c>
      <c r="C140" s="3" t="s">
        <v>346</v>
      </c>
      <c r="D140" s="2">
        <v>1971</v>
      </c>
      <c r="E140" s="4" t="s">
        <v>190</v>
      </c>
      <c r="F140" s="5" t="s">
        <v>37</v>
      </c>
      <c r="G140" s="1">
        <v>0</v>
      </c>
      <c r="H140" s="6"/>
      <c r="I140" s="7">
        <v>1</v>
      </c>
      <c r="J140" s="8">
        <v>0.1583452777777778</v>
      </c>
      <c r="K140" s="9"/>
      <c r="L140" s="10">
        <v>0.06358435185185185</v>
      </c>
      <c r="M140" s="11">
        <v>13.15693297273591</v>
      </c>
      <c r="O140" t="str">
        <f>LEFT(C140,FIND(" ",C140))</f>
        <v>RICHTERA </v>
      </c>
      <c r="P140" t="str">
        <f>TRIM(MID(C140,FIND(" ",C140),20))</f>
        <v>Josef</v>
      </c>
    </row>
    <row r="141" spans="1:16" ht="12">
      <c r="A141" s="1" t="s">
        <v>347</v>
      </c>
      <c r="B141" s="2">
        <v>174</v>
      </c>
      <c r="C141" s="3" t="s">
        <v>348</v>
      </c>
      <c r="D141" s="2">
        <v>1975</v>
      </c>
      <c r="E141" s="4" t="s">
        <v>21</v>
      </c>
      <c r="F141" s="5" t="s">
        <v>5</v>
      </c>
      <c r="G141" s="1">
        <v>0</v>
      </c>
      <c r="H141" s="6"/>
      <c r="I141" s="7">
        <v>1</v>
      </c>
      <c r="J141" s="8">
        <v>0.1584273148148148</v>
      </c>
      <c r="K141" s="9"/>
      <c r="L141" s="10">
        <v>0.06366638888888887</v>
      </c>
      <c r="M141" s="11">
        <v>13.150204558737581</v>
      </c>
      <c r="O141" t="str">
        <f>LEFT(C141,FIND(" ",C141))</f>
        <v>CHVOJKA </v>
      </c>
      <c r="P141" t="str">
        <f>TRIM(MID(C141,FIND(" ",C141),20))</f>
        <v>Jiří</v>
      </c>
    </row>
    <row r="142" spans="1:16" ht="12">
      <c r="A142" s="1" t="s">
        <v>349</v>
      </c>
      <c r="B142" s="2">
        <v>175</v>
      </c>
      <c r="C142" s="3" t="s">
        <v>350</v>
      </c>
      <c r="D142" s="2">
        <v>1967</v>
      </c>
      <c r="E142" s="4" t="s">
        <v>21</v>
      </c>
      <c r="F142" s="5" t="s">
        <v>37</v>
      </c>
      <c r="G142" s="1">
        <v>0</v>
      </c>
      <c r="H142" s="6"/>
      <c r="I142" s="7">
        <v>1</v>
      </c>
      <c r="J142" s="8">
        <v>0.17628814814814814</v>
      </c>
      <c r="K142" s="9"/>
      <c r="L142" s="10">
        <v>0.0815272222222222</v>
      </c>
      <c r="M142" s="11">
        <v>11.818002757533977</v>
      </c>
      <c r="O142" t="str">
        <f>LEFT(C142,FIND(" ",C142))</f>
        <v>SCHRAUM </v>
      </c>
      <c r="P142">
        <f>TRIM(MID(C142,FIND(" ",C142),20))</f>
      </c>
    </row>
    <row r="143" spans="1:16" ht="12">
      <c r="A143" s="1" t="s">
        <v>14</v>
      </c>
      <c r="B143" s="2">
        <v>176</v>
      </c>
      <c r="C143" s="3" t="s">
        <v>351</v>
      </c>
      <c r="D143" s="2">
        <v>1973</v>
      </c>
      <c r="E143" s="4" t="s">
        <v>344</v>
      </c>
      <c r="F143" s="5" t="s">
        <v>37</v>
      </c>
      <c r="G143" s="1">
        <v>0</v>
      </c>
      <c r="H143" s="6"/>
      <c r="I143" s="7">
        <v>1</v>
      </c>
      <c r="J143" s="8">
        <v>0.11610537037037044</v>
      </c>
      <c r="K143" s="9"/>
      <c r="L143" s="10">
        <v>0.0213444444444445</v>
      </c>
      <c r="M143" s="11">
        <v>17.942583732057415</v>
      </c>
      <c r="O143" t="str">
        <f>LEFT(C143,FIND(" ",C143))</f>
        <v>HOCHMAN </v>
      </c>
      <c r="P143" t="str">
        <f>TRIM(MID(C143,FIND(" ",C143),20))</f>
        <v>Fillip</v>
      </c>
    </row>
    <row r="144" spans="1:16" ht="12">
      <c r="A144" s="1" t="s">
        <v>124</v>
      </c>
      <c r="B144" s="2">
        <v>177</v>
      </c>
      <c r="C144" s="3" t="s">
        <v>352</v>
      </c>
      <c r="D144" s="2">
        <v>1967</v>
      </c>
      <c r="E144" s="4" t="s">
        <v>0</v>
      </c>
      <c r="F144" s="5" t="s">
        <v>37</v>
      </c>
      <c r="G144" s="1">
        <v>0</v>
      </c>
      <c r="H144" s="6"/>
      <c r="I144" s="7">
        <v>1</v>
      </c>
      <c r="J144" s="8">
        <v>0.1018714930555556</v>
      </c>
      <c r="K144" s="9"/>
      <c r="L144" s="10">
        <v>0.007110567129629652</v>
      </c>
      <c r="M144" s="11">
        <v>20.449897750511248</v>
      </c>
      <c r="O144" t="str">
        <f>LEFT(C144,FIND(" ",C144))</f>
        <v>JIŘENA </v>
      </c>
      <c r="P144" t="str">
        <f>TRIM(MID(C144,FIND(" ",C144),20))</f>
        <v>Pavel</v>
      </c>
    </row>
    <row r="145" spans="1:16" ht="12">
      <c r="A145" s="1"/>
      <c r="B145" s="2">
        <v>178</v>
      </c>
      <c r="C145" s="3" t="s">
        <v>353</v>
      </c>
      <c r="D145" s="2">
        <v>1983</v>
      </c>
      <c r="E145" s="4"/>
      <c r="F145" s="5" t="s">
        <v>5</v>
      </c>
      <c r="G145" s="1">
        <v>0</v>
      </c>
      <c r="H145" s="6"/>
      <c r="I145" s="7">
        <v>0</v>
      </c>
      <c r="J145" s="8" t="s">
        <v>7</v>
      </c>
      <c r="K145" s="9"/>
      <c r="L145" s="10"/>
      <c r="M145" s="11"/>
      <c r="O145" t="str">
        <f>LEFT(C145,FIND(" ",C145))</f>
        <v>ERBEN </v>
      </c>
      <c r="P145" t="str">
        <f>TRIM(MID(C145,FIND(" ",C145),20))</f>
        <v>Libor</v>
      </c>
    </row>
    <row r="146" spans="1:16" ht="12">
      <c r="A146" s="1" t="s">
        <v>36</v>
      </c>
      <c r="B146" s="2">
        <v>179</v>
      </c>
      <c r="C146" s="3" t="s">
        <v>354</v>
      </c>
      <c r="D146" s="2">
        <v>1989</v>
      </c>
      <c r="E146" s="4" t="s">
        <v>144</v>
      </c>
      <c r="F146" s="5" t="s">
        <v>5</v>
      </c>
      <c r="G146" s="1">
        <v>0</v>
      </c>
      <c r="H146" s="6"/>
      <c r="I146" s="7">
        <v>1</v>
      </c>
      <c r="J146" s="8">
        <v>0.10852120370370372</v>
      </c>
      <c r="K146" s="9"/>
      <c r="L146" s="10">
        <v>0.013760277777777774</v>
      </c>
      <c r="M146" s="11">
        <v>19.197952218430036</v>
      </c>
      <c r="O146" t="str">
        <f>LEFT(C146,FIND(" ",C146))</f>
        <v>KOS </v>
      </c>
      <c r="P146" t="str">
        <f>TRIM(MID(C146,FIND(" ",C146),20))</f>
        <v>Martin</v>
      </c>
    </row>
    <row r="147" spans="1:16" ht="12">
      <c r="A147" s="1"/>
      <c r="B147" s="2">
        <v>180</v>
      </c>
      <c r="C147" s="3" t="s">
        <v>355</v>
      </c>
      <c r="D147" s="2">
        <v>1993</v>
      </c>
      <c r="E147" s="4"/>
      <c r="F147" s="5" t="s">
        <v>5</v>
      </c>
      <c r="G147" s="1">
        <v>0</v>
      </c>
      <c r="H147" s="6"/>
      <c r="I147" s="7">
        <v>0</v>
      </c>
      <c r="J147" s="8" t="s">
        <v>7</v>
      </c>
      <c r="K147" s="9"/>
      <c r="L147" s="10"/>
      <c r="M147" s="11"/>
      <c r="O147" t="str">
        <f>LEFT(C147,FIND(" ",C147))</f>
        <v>SLÁDEK </v>
      </c>
      <c r="P147" t="str">
        <f>TRIM(MID(C147,FIND(" ",C147),20))</f>
        <v>Jakub</v>
      </c>
    </row>
    <row r="148" spans="1:16" ht="12">
      <c r="A148" s="1" t="s">
        <v>356</v>
      </c>
      <c r="B148" s="2">
        <v>181</v>
      </c>
      <c r="C148" s="3" t="s">
        <v>357</v>
      </c>
      <c r="D148" s="2">
        <v>1957</v>
      </c>
      <c r="E148" s="4" t="s">
        <v>344</v>
      </c>
      <c r="F148" s="5" t="s">
        <v>24</v>
      </c>
      <c r="G148" s="1">
        <v>0</v>
      </c>
      <c r="H148" s="6"/>
      <c r="I148" s="7">
        <v>1</v>
      </c>
      <c r="J148" s="8">
        <v>0.13935768518518526</v>
      </c>
      <c r="K148" s="9"/>
      <c r="L148" s="10">
        <v>0.04459675925925932</v>
      </c>
      <c r="M148" s="11">
        <v>14.948924507931235</v>
      </c>
      <c r="O148" t="str">
        <f>LEFT(C148,FIND(" ",C148))</f>
        <v>KOŠTÁL </v>
      </c>
      <c r="P148" t="str">
        <f>TRIM(MID(C148,FIND(" ",C148),20))</f>
        <v>Jaroslav</v>
      </c>
    </row>
    <row r="149" spans="1:16" ht="12">
      <c r="A149" s="1" t="s">
        <v>358</v>
      </c>
      <c r="B149" s="2">
        <v>182</v>
      </c>
      <c r="C149" s="3" t="s">
        <v>359</v>
      </c>
      <c r="D149" s="2">
        <v>1988</v>
      </c>
      <c r="E149" s="4" t="s">
        <v>154</v>
      </c>
      <c r="F149" s="5" t="s">
        <v>5</v>
      </c>
      <c r="G149" s="1">
        <v>0</v>
      </c>
      <c r="H149" s="6"/>
      <c r="I149" s="7">
        <v>1</v>
      </c>
      <c r="J149" s="8">
        <v>0.15577046296296299</v>
      </c>
      <c r="K149" s="9"/>
      <c r="L149" s="10">
        <v>0.06100953703703704</v>
      </c>
      <c r="M149" s="11">
        <v>13.37395051638309</v>
      </c>
      <c r="O149" t="str">
        <f>LEFT(C149,FIND(" ",C149))</f>
        <v>KOŠTÁL </v>
      </c>
      <c r="P149" t="str">
        <f>TRIM(MID(C149,FIND(" ",C149),20))</f>
        <v>Martin</v>
      </c>
    </row>
    <row r="150" spans="1:16" ht="12">
      <c r="A150" s="1" t="s">
        <v>360</v>
      </c>
      <c r="B150" s="2">
        <v>183</v>
      </c>
      <c r="C150" s="3" t="s">
        <v>361</v>
      </c>
      <c r="D150" s="2">
        <v>1968</v>
      </c>
      <c r="E150" s="4" t="s">
        <v>303</v>
      </c>
      <c r="F150" s="5" t="s">
        <v>37</v>
      </c>
      <c r="G150" s="1">
        <v>0</v>
      </c>
      <c r="H150" s="6"/>
      <c r="I150" s="7">
        <v>1</v>
      </c>
      <c r="J150" s="8">
        <v>0.14397574074074077</v>
      </c>
      <c r="K150" s="9"/>
      <c r="L150" s="10">
        <v>0.04921481481481482</v>
      </c>
      <c r="M150" s="11">
        <v>14.469453376205788</v>
      </c>
      <c r="O150" t="str">
        <f>LEFT(C150,FIND(" ",C150))</f>
        <v>KUBÁŠEK </v>
      </c>
      <c r="P150" t="str">
        <f>TRIM(MID(C150,FIND(" ",C150),20))</f>
        <v>Petr</v>
      </c>
    </row>
    <row r="151" spans="1:16" ht="12">
      <c r="A151" s="1" t="s">
        <v>362</v>
      </c>
      <c r="B151" s="2">
        <v>184</v>
      </c>
      <c r="C151" s="3" t="s">
        <v>363</v>
      </c>
      <c r="D151" s="2">
        <v>1955</v>
      </c>
      <c r="E151" s="4" t="s">
        <v>196</v>
      </c>
      <c r="F151" s="5" t="s">
        <v>24</v>
      </c>
      <c r="G151" s="1">
        <v>0</v>
      </c>
      <c r="H151" s="6"/>
      <c r="I151" s="7">
        <v>1</v>
      </c>
      <c r="J151" s="8">
        <v>0.16353203703703706</v>
      </c>
      <c r="K151" s="9"/>
      <c r="L151" s="10">
        <v>0.06877111111111112</v>
      </c>
      <c r="M151" s="11">
        <v>12.73975511359615</v>
      </c>
      <c r="O151" t="str">
        <f>LEFT(C151,FIND(" ",C151))</f>
        <v>JEZBERA </v>
      </c>
      <c r="P151" t="str">
        <f>TRIM(MID(C151,FIND(" ",C151),20))</f>
        <v>Luboš</v>
      </c>
    </row>
    <row r="152" spans="1:16" ht="12">
      <c r="A152" s="1" t="s">
        <v>364</v>
      </c>
      <c r="B152" s="2">
        <v>185</v>
      </c>
      <c r="C152" s="3" t="s">
        <v>365</v>
      </c>
      <c r="D152" s="2">
        <v>1971</v>
      </c>
      <c r="E152" s="4" t="s">
        <v>90</v>
      </c>
      <c r="F152" s="5" t="s">
        <v>37</v>
      </c>
      <c r="G152" s="1">
        <v>0</v>
      </c>
      <c r="H152" s="6"/>
      <c r="I152" s="7">
        <v>1</v>
      </c>
      <c r="J152" s="8">
        <v>0.1307348148148148</v>
      </c>
      <c r="K152" s="9"/>
      <c r="L152" s="10">
        <v>0.03597388888888886</v>
      </c>
      <c r="M152" s="11">
        <v>15.936254980079681</v>
      </c>
      <c r="O152" t="str">
        <f>LEFT(C152,FIND(" ",C152))</f>
        <v>STRIČKO </v>
      </c>
      <c r="P152" t="str">
        <f>TRIM(MID(C152,FIND(" ",C152),20))</f>
        <v>Martin</v>
      </c>
    </row>
    <row r="153" spans="1:16" ht="12">
      <c r="A153" s="1" t="s">
        <v>366</v>
      </c>
      <c r="B153" s="2">
        <v>186</v>
      </c>
      <c r="C153" s="3" t="s">
        <v>367</v>
      </c>
      <c r="D153" s="2">
        <v>1963</v>
      </c>
      <c r="E153" s="4" t="s">
        <v>180</v>
      </c>
      <c r="F153" s="5" t="s">
        <v>24</v>
      </c>
      <c r="G153" s="1">
        <v>0</v>
      </c>
      <c r="H153" s="6"/>
      <c r="I153" s="7">
        <v>1</v>
      </c>
      <c r="J153" s="8">
        <v>0.1480212962962963</v>
      </c>
      <c r="K153" s="9"/>
      <c r="L153" s="10">
        <v>0.05326037037037035</v>
      </c>
      <c r="M153" s="11">
        <v>14.074595355383533</v>
      </c>
      <c r="O153" t="str">
        <f>LEFT(C153,FIND(" ",C153))</f>
        <v>URBANČÍK </v>
      </c>
      <c r="P153" t="str">
        <f>TRIM(MID(C153,FIND(" ",C153),20))</f>
        <v>Tomáš</v>
      </c>
    </row>
    <row r="154" spans="1:16" ht="12">
      <c r="A154" s="1" t="s">
        <v>19</v>
      </c>
      <c r="B154" s="2">
        <v>187</v>
      </c>
      <c r="C154" s="3" t="s">
        <v>368</v>
      </c>
      <c r="D154" s="2">
        <v>1980</v>
      </c>
      <c r="E154" s="4" t="s">
        <v>36</v>
      </c>
      <c r="F154" s="5" t="s">
        <v>5</v>
      </c>
      <c r="G154" s="1">
        <v>0</v>
      </c>
      <c r="H154" s="6"/>
      <c r="I154" s="7">
        <v>1</v>
      </c>
      <c r="J154" s="8">
        <v>0.12464425925925932</v>
      </c>
      <c r="K154" s="9"/>
      <c r="L154" s="10">
        <v>0.029883333333333373</v>
      </c>
      <c r="M154" s="11">
        <v>16.714643885226113</v>
      </c>
      <c r="O154" t="str">
        <f>LEFT(C154,FIND(" ",C154))</f>
        <v>VESELÝ </v>
      </c>
      <c r="P154" t="str">
        <f>TRIM(MID(C154,FIND(" ",C154),20))</f>
        <v>Petr</v>
      </c>
    </row>
    <row r="155" spans="1:16" ht="12">
      <c r="A155" s="1" t="s">
        <v>369</v>
      </c>
      <c r="B155" s="2">
        <v>188</v>
      </c>
      <c r="C155" s="3" t="s">
        <v>370</v>
      </c>
      <c r="D155" s="2">
        <v>1980</v>
      </c>
      <c r="E155" s="4" t="s">
        <v>41</v>
      </c>
      <c r="F155" s="5" t="s">
        <v>5</v>
      </c>
      <c r="G155" s="1">
        <v>0</v>
      </c>
      <c r="H155" s="6"/>
      <c r="I155" s="7">
        <v>1</v>
      </c>
      <c r="J155" s="8">
        <v>0.12916194444444445</v>
      </c>
      <c r="K155" s="9"/>
      <c r="L155" s="10">
        <v>0.03440101851851851</v>
      </c>
      <c r="M155" s="11">
        <v>16.129032258064516</v>
      </c>
      <c r="O155" t="str">
        <f>LEFT(C155,FIND(" ",C155))</f>
        <v>STEHLÍK </v>
      </c>
      <c r="P155" t="str">
        <f>TRIM(MID(C155,FIND(" ",C155),20))</f>
        <v>Martin</v>
      </c>
    </row>
    <row r="156" spans="1:16" ht="12">
      <c r="A156" s="1" t="s">
        <v>371</v>
      </c>
      <c r="B156" s="2">
        <v>189</v>
      </c>
      <c r="C156" s="3" t="s">
        <v>372</v>
      </c>
      <c r="D156" s="2">
        <v>1973</v>
      </c>
      <c r="E156" s="4" t="s">
        <v>0</v>
      </c>
      <c r="F156" s="5" t="s">
        <v>62</v>
      </c>
      <c r="G156" s="1">
        <v>0</v>
      </c>
      <c r="H156" s="6"/>
      <c r="I156" s="7">
        <v>1</v>
      </c>
      <c r="J156" s="8">
        <v>0.12653833333333336</v>
      </c>
      <c r="K156" s="9"/>
      <c r="L156" s="10">
        <v>0.03177740740740742</v>
      </c>
      <c r="M156" s="11">
        <v>16.463916582822648</v>
      </c>
      <c r="O156" t="str">
        <f>LEFT(C156,FIND(" ",C156))</f>
        <v>VESELÁ </v>
      </c>
      <c r="P156" t="str">
        <f>TRIM(MID(C156,FIND(" ",C156),20))</f>
        <v>Blanka</v>
      </c>
    </row>
    <row r="157" spans="1:16" ht="12">
      <c r="A157" s="1" t="s">
        <v>373</v>
      </c>
      <c r="B157" s="2">
        <v>190</v>
      </c>
      <c r="C157" s="3" t="s">
        <v>374</v>
      </c>
      <c r="D157" s="2">
        <v>1974</v>
      </c>
      <c r="E157" s="4" t="s">
        <v>58</v>
      </c>
      <c r="F157" s="5" t="s">
        <v>37</v>
      </c>
      <c r="G157" s="1">
        <v>0</v>
      </c>
      <c r="H157" s="6"/>
      <c r="I157" s="7">
        <v>1</v>
      </c>
      <c r="J157" s="8">
        <v>0.1304125</v>
      </c>
      <c r="K157" s="9"/>
      <c r="L157" s="10">
        <v>0.035651574074074044</v>
      </c>
      <c r="M157" s="11">
        <v>15.97444089456869</v>
      </c>
      <c r="O157" t="str">
        <f>LEFT(C157,FIND(" ",C157))</f>
        <v>KONVIČKA </v>
      </c>
      <c r="P157" t="str">
        <f>TRIM(MID(C157,FIND(" ",C157),20))</f>
        <v>Radek</v>
      </c>
    </row>
    <row r="158" spans="1:16" ht="12">
      <c r="A158" s="1" t="s">
        <v>375</v>
      </c>
      <c r="B158" s="2">
        <v>191</v>
      </c>
      <c r="C158" s="3" t="s">
        <v>376</v>
      </c>
      <c r="D158" s="2">
        <v>1965</v>
      </c>
      <c r="E158" s="4" t="s">
        <v>336</v>
      </c>
      <c r="F158" s="5" t="s">
        <v>37</v>
      </c>
      <c r="G158" s="1">
        <v>0</v>
      </c>
      <c r="H158" s="6"/>
      <c r="I158" s="7">
        <v>1</v>
      </c>
      <c r="J158" s="8">
        <v>0.13377046296296297</v>
      </c>
      <c r="K158" s="9"/>
      <c r="L158" s="10">
        <v>0.03900953703703702</v>
      </c>
      <c r="M158" s="11">
        <v>15.573628655476726</v>
      </c>
      <c r="O158" t="str">
        <f>LEFT(C158,FIND(" ",C158))</f>
        <v>JAROLÍMEK </v>
      </c>
      <c r="P158" t="str">
        <f>TRIM(MID(C158,FIND(" ",C158),20))</f>
        <v>Milan</v>
      </c>
    </row>
    <row r="159" spans="1:16" ht="12">
      <c r="A159" s="1" t="s">
        <v>377</v>
      </c>
      <c r="B159" s="2">
        <v>192</v>
      </c>
      <c r="C159" s="3" t="s">
        <v>378</v>
      </c>
      <c r="D159" s="2">
        <v>1969</v>
      </c>
      <c r="E159" s="4" t="s">
        <v>28</v>
      </c>
      <c r="F159" s="5" t="s">
        <v>37</v>
      </c>
      <c r="G159" s="1">
        <v>0</v>
      </c>
      <c r="H159" s="6"/>
      <c r="I159" s="7">
        <v>1</v>
      </c>
      <c r="J159" s="8">
        <v>0.13551703703703705</v>
      </c>
      <c r="K159" s="9"/>
      <c r="L159" s="10">
        <v>0.040756111111111104</v>
      </c>
      <c r="M159" s="11">
        <v>15.372790161414297</v>
      </c>
      <c r="O159" t="str">
        <f>LEFT(C159,FIND(" ",C159))</f>
        <v>QUAST </v>
      </c>
      <c r="P159" t="str">
        <f>TRIM(MID(C159,FIND(" ",C159),20))</f>
        <v>Joachim</v>
      </c>
    </row>
    <row r="160" spans="1:16" ht="12">
      <c r="A160" s="1" t="s">
        <v>379</v>
      </c>
      <c r="B160" s="2">
        <v>193</v>
      </c>
      <c r="C160" s="3" t="s">
        <v>380</v>
      </c>
      <c r="D160" s="2">
        <v>1985</v>
      </c>
      <c r="E160" s="4" t="s">
        <v>336</v>
      </c>
      <c r="F160" s="5" t="s">
        <v>5</v>
      </c>
      <c r="G160" s="1" t="s">
        <v>15</v>
      </c>
      <c r="H160" s="6" t="s">
        <v>381</v>
      </c>
      <c r="I160" s="7">
        <v>1</v>
      </c>
      <c r="J160" s="8">
        <v>0.13813111111111115</v>
      </c>
      <c r="K160" s="9"/>
      <c r="L160" s="10">
        <v>0.043370185185185206</v>
      </c>
      <c r="M160" s="11">
        <v>15.081692501047339</v>
      </c>
      <c r="O160" t="str">
        <f>LEFT(C160,FIND(" ",C160))</f>
        <v>WALDMANN </v>
      </c>
      <c r="P160" t="str">
        <f>TRIM(MID(C160,FIND(" ",C160),20))</f>
        <v>Tomáš</v>
      </c>
    </row>
    <row r="161" spans="1:16" ht="12">
      <c r="A161" s="1" t="s">
        <v>303</v>
      </c>
      <c r="B161" s="2">
        <v>194</v>
      </c>
      <c r="C161" s="3" t="s">
        <v>382</v>
      </c>
      <c r="D161" s="2">
        <v>1974</v>
      </c>
      <c r="E161" s="4" t="s">
        <v>65</v>
      </c>
      <c r="F161" s="5" t="s">
        <v>37</v>
      </c>
      <c r="G161" s="1">
        <v>0</v>
      </c>
      <c r="H161" s="6"/>
      <c r="I161" s="7">
        <v>1</v>
      </c>
      <c r="J161" s="8">
        <v>0.11544703703703713</v>
      </c>
      <c r="K161" s="9"/>
      <c r="L161" s="10">
        <v>0.020686111111111183</v>
      </c>
      <c r="M161" s="11">
        <v>18.045112781954888</v>
      </c>
      <c r="O161" t="str">
        <f>LEFT(C161,FIND(" ",C161))</f>
        <v>KAPAL </v>
      </c>
      <c r="P161" t="str">
        <f>TRIM(MID(C161,FIND(" ",C161),20))</f>
        <v>Jan</v>
      </c>
    </row>
    <row r="162" spans="1:16" ht="12">
      <c r="A162" s="1" t="s">
        <v>383</v>
      </c>
      <c r="B162" s="2">
        <v>195</v>
      </c>
      <c r="C162" s="3" t="s">
        <v>384</v>
      </c>
      <c r="D162" s="2">
        <v>1976</v>
      </c>
      <c r="E162" s="4" t="s">
        <v>130</v>
      </c>
      <c r="F162" s="5" t="s">
        <v>5</v>
      </c>
      <c r="G162" s="1">
        <v>0</v>
      </c>
      <c r="H162" s="6"/>
      <c r="I162" s="7">
        <v>1</v>
      </c>
      <c r="J162" s="8">
        <v>0.14877620370370376</v>
      </c>
      <c r="K162" s="9"/>
      <c r="L162" s="10">
        <v>0.054015277777777815</v>
      </c>
      <c r="M162" s="11">
        <v>14.00342305896997</v>
      </c>
      <c r="O162" t="str">
        <f>LEFT(C162,FIND(" ",C162))</f>
        <v>HRUBÝ </v>
      </c>
      <c r="P162" t="str">
        <f>TRIM(MID(C162,FIND(" ",C162),20))</f>
        <v>Petr</v>
      </c>
    </row>
    <row r="163" spans="1:16" ht="12">
      <c r="A163" s="1" t="s">
        <v>385</v>
      </c>
      <c r="B163" s="2">
        <v>196</v>
      </c>
      <c r="C163" s="3" t="s">
        <v>386</v>
      </c>
      <c r="D163" s="2">
        <v>1971</v>
      </c>
      <c r="E163" s="4" t="s">
        <v>333</v>
      </c>
      <c r="F163" s="5" t="s">
        <v>37</v>
      </c>
      <c r="G163" s="1">
        <v>0</v>
      </c>
      <c r="H163" s="6"/>
      <c r="I163" s="7">
        <v>1</v>
      </c>
      <c r="J163" s="8">
        <v>0.13413203703703708</v>
      </c>
      <c r="K163" s="9"/>
      <c r="L163" s="10">
        <v>0.039371111111111134</v>
      </c>
      <c r="M163" s="11">
        <v>15.531969971524722</v>
      </c>
      <c r="O163" t="str">
        <f>LEFT(C163,FIND(" ",C163))</f>
        <v>TESKA </v>
      </c>
      <c r="P163" t="str">
        <f>TRIM(MID(C163,FIND(" ",C163),20))</f>
        <v>Přemysl</v>
      </c>
    </row>
    <row r="164" spans="1:16" ht="12">
      <c r="A164" s="1" t="s">
        <v>61</v>
      </c>
      <c r="B164" s="2">
        <v>197</v>
      </c>
      <c r="C164" s="3" t="s">
        <v>387</v>
      </c>
      <c r="D164" s="2">
        <v>1982</v>
      </c>
      <c r="E164" s="4" t="s">
        <v>0</v>
      </c>
      <c r="F164" s="5" t="s">
        <v>5</v>
      </c>
      <c r="G164" s="1">
        <v>0</v>
      </c>
      <c r="H164" s="6"/>
      <c r="I164" s="7">
        <v>1</v>
      </c>
      <c r="J164" s="8">
        <v>0.09548935185185187</v>
      </c>
      <c r="K164" s="9"/>
      <c r="L164" s="10">
        <v>0.000728425925925924</v>
      </c>
      <c r="M164" s="11">
        <v>21.818181818181817</v>
      </c>
      <c r="O164" t="str">
        <f>LEFT(C164,FIND(" ",C164))</f>
        <v>JANOČKO </v>
      </c>
      <c r="P164" t="str">
        <f>TRIM(MID(C164,FIND(" ",C164),20))</f>
        <v>Jan</v>
      </c>
    </row>
    <row r="165" spans="1:16" ht="12">
      <c r="A165" s="1" t="s">
        <v>344</v>
      </c>
      <c r="B165" s="2">
        <v>297</v>
      </c>
      <c r="C165" s="3" t="s">
        <v>388</v>
      </c>
      <c r="D165" s="2">
        <v>1960</v>
      </c>
      <c r="E165" s="4" t="s">
        <v>49</v>
      </c>
      <c r="F165" s="5" t="s">
        <v>24</v>
      </c>
      <c r="G165" s="1">
        <v>0</v>
      </c>
      <c r="H165" s="6"/>
      <c r="I165" s="7">
        <v>1</v>
      </c>
      <c r="J165" s="8">
        <v>0.10743814814814817</v>
      </c>
      <c r="K165" s="9"/>
      <c r="L165" s="10">
        <v>0.012677222222222229</v>
      </c>
      <c r="M165" s="11">
        <v>19.39028331358397</v>
      </c>
      <c r="O165" t="str">
        <f>LEFT(C165,FIND(" ",C165))</f>
        <v>ŠPIČKA </v>
      </c>
      <c r="P165" t="str">
        <f>TRIM(MID(C165,FIND(" ",C165),20))</f>
        <v>Petr</v>
      </c>
    </row>
    <row r="166" spans="1:16" ht="12">
      <c r="A166" s="1" t="s">
        <v>389</v>
      </c>
      <c r="B166" s="2">
        <v>299</v>
      </c>
      <c r="C166" s="3" t="s">
        <v>390</v>
      </c>
      <c r="D166" s="2">
        <v>1987</v>
      </c>
      <c r="E166" s="4" t="s">
        <v>326</v>
      </c>
      <c r="F166" s="5" t="s">
        <v>5</v>
      </c>
      <c r="G166" s="1">
        <v>0</v>
      </c>
      <c r="H166" s="6"/>
      <c r="I166" s="7">
        <v>1</v>
      </c>
      <c r="J166" s="8">
        <v>0.17604157407407411</v>
      </c>
      <c r="K166" s="9"/>
      <c r="L166" s="10">
        <v>0.08128064814814817</v>
      </c>
      <c r="M166" s="11">
        <v>11.834319526627219</v>
      </c>
      <c r="O166" t="str">
        <f>LEFT(C166,FIND(" ",C166))</f>
        <v>SLABÝ </v>
      </c>
      <c r="P166" t="str">
        <f>TRIM(MID(C166,FIND(" ",C166),20))</f>
        <v>Jan</v>
      </c>
    </row>
  </sheetData>
  <sheetProtection selectLockedCells="1" selectUnlockedCells="1"/>
  <conditionalFormatting sqref="I1:I166">
    <cfRule type="cellIs" priority="1" dxfId="0" operator="equal" stopIfTrue="1">
      <formula>0</formula>
    </cfRule>
  </conditionalFormatting>
  <conditionalFormatting sqref="J1:J166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1"/>
  <sheetViews>
    <sheetView workbookViewId="0" topLeftCell="A55">
      <selection activeCell="H1" activeCellId="1" sqref="J1:J166 H1"/>
    </sheetView>
  </sheetViews>
  <sheetFormatPr defaultColWidth="12.57421875" defaultRowHeight="12.75"/>
  <cols>
    <col min="1" max="1" width="7.140625" style="0" customWidth="1"/>
    <col min="2" max="2" width="7.7109375" style="0" customWidth="1"/>
    <col min="3" max="3" width="23.421875" style="0" customWidth="1"/>
    <col min="4" max="4" width="8.8515625" style="0" customWidth="1"/>
    <col min="5" max="5" width="7.57421875" style="0" customWidth="1"/>
    <col min="6" max="6" width="6.421875" style="0" customWidth="1"/>
    <col min="7" max="7" width="0" style="0" hidden="1" customWidth="1"/>
    <col min="8" max="8" width="18.7109375" style="0" customWidth="1"/>
    <col min="9" max="9" width="0" style="0" hidden="1" customWidth="1"/>
    <col min="10" max="10" width="11.57421875" style="0" customWidth="1"/>
    <col min="11" max="11" width="0" style="0" hidden="1" customWidth="1"/>
    <col min="12" max="16384" width="11.57421875" style="0" customWidth="1"/>
  </cols>
  <sheetData>
    <row r="1" spans="1:13" ht="26.25" customHeight="1">
      <c r="A1" s="12" t="s">
        <v>391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 customHeight="1">
      <c r="A2" s="13" t="s">
        <v>392</v>
      </c>
      <c r="B2" s="13" t="s">
        <v>393</v>
      </c>
      <c r="C2" s="13" t="s">
        <v>394</v>
      </c>
      <c r="D2" s="13" t="s">
        <v>395</v>
      </c>
      <c r="E2" s="13" t="s">
        <v>396</v>
      </c>
      <c r="F2" s="13"/>
      <c r="G2" s="13" t="s">
        <v>397</v>
      </c>
      <c r="H2" s="13" t="s">
        <v>398</v>
      </c>
      <c r="I2" s="14" t="s">
        <v>399</v>
      </c>
      <c r="J2" s="13" t="s">
        <v>400</v>
      </c>
      <c r="K2" s="13" t="s">
        <v>401</v>
      </c>
      <c r="L2" s="13" t="s">
        <v>402</v>
      </c>
      <c r="M2" s="13" t="s">
        <v>403</v>
      </c>
    </row>
    <row r="3" spans="1:13" ht="18.75">
      <c r="A3" s="1" t="s">
        <v>0</v>
      </c>
      <c r="B3" s="2">
        <v>1</v>
      </c>
      <c r="C3" s="3" t="s">
        <v>1</v>
      </c>
      <c r="D3" s="2">
        <v>1977</v>
      </c>
      <c r="E3" s="4" t="s">
        <v>0</v>
      </c>
      <c r="F3" s="5" t="s">
        <v>2</v>
      </c>
      <c r="G3" s="1">
        <v>0</v>
      </c>
      <c r="H3" s="6" t="s">
        <v>3</v>
      </c>
      <c r="I3" s="7">
        <v>1</v>
      </c>
      <c r="J3" s="8">
        <v>0.09476092592592594</v>
      </c>
      <c r="K3" s="9"/>
      <c r="L3" s="10"/>
      <c r="M3" s="11">
        <v>21.986075485525834</v>
      </c>
    </row>
    <row r="4" spans="1:13" ht="12">
      <c r="A4" s="1" t="s">
        <v>61</v>
      </c>
      <c r="B4" s="2">
        <v>197</v>
      </c>
      <c r="C4" s="3" t="s">
        <v>387</v>
      </c>
      <c r="D4" s="2">
        <v>1982</v>
      </c>
      <c r="E4" s="4" t="s">
        <v>0</v>
      </c>
      <c r="F4" s="5" t="s">
        <v>5</v>
      </c>
      <c r="G4" s="1">
        <v>0</v>
      </c>
      <c r="H4" s="6"/>
      <c r="I4" s="7">
        <v>1</v>
      </c>
      <c r="J4" s="8">
        <v>0.09548935185185187</v>
      </c>
      <c r="K4" s="9"/>
      <c r="L4" s="10">
        <v>0.000728425925925924</v>
      </c>
      <c r="M4" s="11">
        <v>21.818181818181817</v>
      </c>
    </row>
    <row r="5" spans="1:13" ht="12">
      <c r="A5" s="1" t="s">
        <v>49</v>
      </c>
      <c r="B5" s="2">
        <v>132</v>
      </c>
      <c r="C5" s="3" t="s">
        <v>281</v>
      </c>
      <c r="D5" s="2">
        <v>1983</v>
      </c>
      <c r="E5" s="4" t="s">
        <v>61</v>
      </c>
      <c r="F5" s="5" t="s">
        <v>5</v>
      </c>
      <c r="G5" s="1">
        <v>0</v>
      </c>
      <c r="H5" s="6"/>
      <c r="I5" s="7">
        <v>1</v>
      </c>
      <c r="J5" s="8">
        <v>0.09788870370370378</v>
      </c>
      <c r="K5" s="9"/>
      <c r="L5" s="10">
        <v>0.0031277777777778404</v>
      </c>
      <c r="M5" s="11">
        <v>21.28162686214235</v>
      </c>
    </row>
    <row r="6" spans="1:13" ht="12">
      <c r="A6" s="1" t="s">
        <v>10</v>
      </c>
      <c r="B6" s="2">
        <v>101</v>
      </c>
      <c r="C6" s="3" t="s">
        <v>249</v>
      </c>
      <c r="D6" s="2">
        <v>1988</v>
      </c>
      <c r="E6" s="4" t="s">
        <v>49</v>
      </c>
      <c r="F6" s="5" t="s">
        <v>5</v>
      </c>
      <c r="G6" s="1" t="s">
        <v>15</v>
      </c>
      <c r="H6" s="6" t="s">
        <v>250</v>
      </c>
      <c r="I6" s="7">
        <v>1</v>
      </c>
      <c r="J6" s="8">
        <v>0.09863564814814824</v>
      </c>
      <c r="K6" s="9"/>
      <c r="L6" s="10">
        <v>0.0038747222222222932</v>
      </c>
      <c r="M6" s="11">
        <v>21.12180239380427</v>
      </c>
    </row>
    <row r="7" spans="1:13" ht="12">
      <c r="A7" s="1" t="s">
        <v>86</v>
      </c>
      <c r="B7" s="2">
        <v>125</v>
      </c>
      <c r="C7" s="3" t="s">
        <v>272</v>
      </c>
      <c r="D7" s="2">
        <v>1963</v>
      </c>
      <c r="E7" s="4" t="s">
        <v>0</v>
      </c>
      <c r="F7" s="5" t="s">
        <v>24</v>
      </c>
      <c r="G7" s="1">
        <v>0</v>
      </c>
      <c r="H7" s="6"/>
      <c r="I7" s="7">
        <v>1</v>
      </c>
      <c r="J7" s="8">
        <v>0.09928925925925919</v>
      </c>
      <c r="K7" s="9"/>
      <c r="L7" s="10">
        <v>0.004528333333333245</v>
      </c>
      <c r="M7" s="11">
        <v>20.981466371371955</v>
      </c>
    </row>
    <row r="8" spans="1:13" ht="12">
      <c r="A8" s="1" t="s">
        <v>8</v>
      </c>
      <c r="B8" s="2">
        <v>3</v>
      </c>
      <c r="C8" s="3" t="s">
        <v>9</v>
      </c>
      <c r="D8" s="2">
        <v>1982</v>
      </c>
      <c r="E8" s="4" t="s">
        <v>10</v>
      </c>
      <c r="F8" s="5" t="s">
        <v>5</v>
      </c>
      <c r="G8" s="1">
        <v>0</v>
      </c>
      <c r="H8" s="6" t="s">
        <v>11</v>
      </c>
      <c r="I8" s="7">
        <v>1</v>
      </c>
      <c r="J8" s="8">
        <v>0.09960800925925922</v>
      </c>
      <c r="K8" s="9"/>
      <c r="L8" s="10">
        <v>0.00484708333333328</v>
      </c>
      <c r="M8" s="11">
        <v>20.915640250987682</v>
      </c>
    </row>
    <row r="9" spans="1:13" ht="12">
      <c r="A9" s="1" t="s">
        <v>23</v>
      </c>
      <c r="B9" s="2">
        <v>60</v>
      </c>
      <c r="C9" s="3" t="s">
        <v>147</v>
      </c>
      <c r="D9" s="2">
        <v>1962</v>
      </c>
      <c r="E9" s="4" t="s">
        <v>61</v>
      </c>
      <c r="F9" s="5" t="s">
        <v>24</v>
      </c>
      <c r="G9" s="1" t="s">
        <v>15</v>
      </c>
      <c r="H9" s="6" t="s">
        <v>148</v>
      </c>
      <c r="I9" s="7">
        <v>1</v>
      </c>
      <c r="J9" s="8">
        <v>0.09999103009259264</v>
      </c>
      <c r="K9" s="9"/>
      <c r="L9" s="10">
        <v>0.005230104166666694</v>
      </c>
      <c r="M9" s="11">
        <v>20.835744877879385</v>
      </c>
    </row>
    <row r="10" spans="1:13" ht="18.75">
      <c r="A10" s="1" t="s">
        <v>198</v>
      </c>
      <c r="B10" s="2">
        <v>87</v>
      </c>
      <c r="C10" s="3" t="s">
        <v>217</v>
      </c>
      <c r="D10" s="2">
        <v>1978</v>
      </c>
      <c r="E10" s="4" t="s">
        <v>86</v>
      </c>
      <c r="F10" s="5" t="s">
        <v>5</v>
      </c>
      <c r="G10" s="1" t="s">
        <v>15</v>
      </c>
      <c r="H10" s="6" t="s">
        <v>218</v>
      </c>
      <c r="I10" s="7">
        <v>1</v>
      </c>
      <c r="J10" s="8">
        <v>0.10054982638888893</v>
      </c>
      <c r="K10" s="9"/>
      <c r="L10" s="10">
        <v>0.005788900462962987</v>
      </c>
      <c r="M10" s="11">
        <v>20.718232044198896</v>
      </c>
    </row>
    <row r="11" spans="1:13" ht="12">
      <c r="A11" s="1" t="s">
        <v>124</v>
      </c>
      <c r="B11" s="2">
        <v>177</v>
      </c>
      <c r="C11" s="3" t="s">
        <v>352</v>
      </c>
      <c r="D11" s="2">
        <v>1967</v>
      </c>
      <c r="E11" s="4" t="s">
        <v>0</v>
      </c>
      <c r="F11" s="5" t="s">
        <v>37</v>
      </c>
      <c r="G11" s="1">
        <v>0</v>
      </c>
      <c r="H11" s="6"/>
      <c r="I11" s="7">
        <v>1</v>
      </c>
      <c r="J11" s="8">
        <v>0.1018714930555556</v>
      </c>
      <c r="K11" s="9"/>
      <c r="L11" s="10">
        <v>0.007110567129629652</v>
      </c>
      <c r="M11" s="11">
        <v>20.449897750511248</v>
      </c>
    </row>
    <row r="12" spans="1:13" ht="12">
      <c r="A12" s="1" t="s">
        <v>215</v>
      </c>
      <c r="B12" s="2">
        <v>163</v>
      </c>
      <c r="C12" s="3" t="s">
        <v>328</v>
      </c>
      <c r="D12" s="2">
        <v>1974</v>
      </c>
      <c r="E12" s="4" t="s">
        <v>61</v>
      </c>
      <c r="F12" s="5" t="s">
        <v>37</v>
      </c>
      <c r="G12" s="1">
        <v>0</v>
      </c>
      <c r="H12" s="6"/>
      <c r="I12" s="7">
        <v>1</v>
      </c>
      <c r="J12" s="8">
        <v>0.10374481481481485</v>
      </c>
      <c r="K12" s="9"/>
      <c r="L12" s="10">
        <v>0.008983888888888902</v>
      </c>
      <c r="M12" s="11">
        <v>20.080321285140563</v>
      </c>
    </row>
    <row r="13" spans="1:13" ht="18.75">
      <c r="A13" s="1" t="s">
        <v>144</v>
      </c>
      <c r="B13" s="2">
        <v>58</v>
      </c>
      <c r="C13" s="3" t="s">
        <v>145</v>
      </c>
      <c r="D13" s="2">
        <v>1966</v>
      </c>
      <c r="E13" s="4" t="s">
        <v>49</v>
      </c>
      <c r="F13" s="5" t="s">
        <v>37</v>
      </c>
      <c r="G13" s="1" t="s">
        <v>15</v>
      </c>
      <c r="H13" s="6" t="s">
        <v>146</v>
      </c>
      <c r="I13" s="7">
        <v>1</v>
      </c>
      <c r="J13" s="8">
        <v>0.10454185185185189</v>
      </c>
      <c r="K13" s="9"/>
      <c r="L13" s="10">
        <v>0.009780925925925943</v>
      </c>
      <c r="M13" s="11">
        <v>19.929140832595216</v>
      </c>
    </row>
    <row r="14" spans="1:13" ht="12">
      <c r="A14" s="1" t="s">
        <v>229</v>
      </c>
      <c r="B14" s="2">
        <v>103</v>
      </c>
      <c r="C14" s="3" t="s">
        <v>253</v>
      </c>
      <c r="D14" s="2">
        <v>1968</v>
      </c>
      <c r="E14" s="4" t="s">
        <v>10</v>
      </c>
      <c r="F14" s="5" t="s">
        <v>37</v>
      </c>
      <c r="G14" s="1" t="s">
        <v>15</v>
      </c>
      <c r="H14" s="6" t="s">
        <v>254</v>
      </c>
      <c r="I14" s="7">
        <v>1</v>
      </c>
      <c r="J14" s="8">
        <v>0.10473111111111105</v>
      </c>
      <c r="K14" s="9"/>
      <c r="L14" s="10">
        <v>0.00997018518518511</v>
      </c>
      <c r="M14" s="11">
        <v>19.891700740413306</v>
      </c>
    </row>
    <row r="15" spans="1:13" ht="12">
      <c r="A15" s="1" t="s">
        <v>177</v>
      </c>
      <c r="B15" s="2">
        <v>148</v>
      </c>
      <c r="C15" s="3" t="s">
        <v>306</v>
      </c>
      <c r="D15" s="2">
        <v>1980</v>
      </c>
      <c r="E15" s="4" t="s">
        <v>8</v>
      </c>
      <c r="F15" s="5" t="s">
        <v>5</v>
      </c>
      <c r="G15" s="1">
        <v>0</v>
      </c>
      <c r="H15" s="6"/>
      <c r="I15" s="7">
        <v>1</v>
      </c>
      <c r="J15" s="8">
        <v>0.1048060185185185</v>
      </c>
      <c r="K15" s="9"/>
      <c r="L15" s="10">
        <v>0.010045092592592564</v>
      </c>
      <c r="M15" s="11">
        <v>19.87852015461071</v>
      </c>
    </row>
    <row r="16" spans="1:13" ht="12">
      <c r="A16" s="1" t="s">
        <v>65</v>
      </c>
      <c r="B16" s="2">
        <v>68</v>
      </c>
      <c r="C16" s="3" t="s">
        <v>169</v>
      </c>
      <c r="D16" s="2">
        <v>1975</v>
      </c>
      <c r="E16" s="4" t="s">
        <v>23</v>
      </c>
      <c r="F16" s="5" t="s">
        <v>5</v>
      </c>
      <c r="G16" s="1" t="s">
        <v>15</v>
      </c>
      <c r="H16" s="6" t="s">
        <v>170</v>
      </c>
      <c r="I16" s="7">
        <v>1</v>
      </c>
      <c r="J16" s="8">
        <v>0.10490490740740738</v>
      </c>
      <c r="K16" s="9"/>
      <c r="L16" s="10">
        <v>0.010143981481481434</v>
      </c>
      <c r="M16" s="11">
        <v>19.858781994704326</v>
      </c>
    </row>
    <row r="17" spans="1:13" ht="12">
      <c r="A17" s="1" t="s">
        <v>237</v>
      </c>
      <c r="B17" s="2">
        <v>151</v>
      </c>
      <c r="C17" s="3" t="s">
        <v>310</v>
      </c>
      <c r="D17" s="2">
        <v>1978</v>
      </c>
      <c r="E17" s="4" t="s">
        <v>198</v>
      </c>
      <c r="F17" s="5" t="s">
        <v>5</v>
      </c>
      <c r="G17" s="1">
        <v>0</v>
      </c>
      <c r="H17" s="6"/>
      <c r="I17" s="7">
        <v>1</v>
      </c>
      <c r="J17" s="8">
        <v>0.10650888888888893</v>
      </c>
      <c r="K17" s="9"/>
      <c r="L17" s="10">
        <v>0.011747962962962988</v>
      </c>
      <c r="M17" s="11">
        <v>19.56096500760704</v>
      </c>
    </row>
    <row r="18" spans="1:13" ht="12">
      <c r="A18" s="1" t="s">
        <v>344</v>
      </c>
      <c r="B18" s="2">
        <v>297</v>
      </c>
      <c r="C18" s="3" t="s">
        <v>388</v>
      </c>
      <c r="D18" s="2">
        <v>1960</v>
      </c>
      <c r="E18" s="4" t="s">
        <v>49</v>
      </c>
      <c r="F18" s="5" t="s">
        <v>24</v>
      </c>
      <c r="G18" s="1">
        <v>0</v>
      </c>
      <c r="H18" s="6"/>
      <c r="I18" s="7">
        <v>1</v>
      </c>
      <c r="J18" s="8">
        <v>0.10743814814814817</v>
      </c>
      <c r="K18" s="9"/>
      <c r="L18" s="10">
        <v>0.012677222222222229</v>
      </c>
      <c r="M18" s="11">
        <v>19.39028331358397</v>
      </c>
    </row>
    <row r="19" spans="1:13" ht="12">
      <c r="A19" s="1" t="s">
        <v>211</v>
      </c>
      <c r="B19" s="2">
        <v>85</v>
      </c>
      <c r="C19" s="3" t="s">
        <v>212</v>
      </c>
      <c r="D19" s="2">
        <v>1969</v>
      </c>
      <c r="E19" s="4" t="s">
        <v>86</v>
      </c>
      <c r="F19" s="5" t="s">
        <v>37</v>
      </c>
      <c r="G19" s="1" t="s">
        <v>15</v>
      </c>
      <c r="H19" s="6" t="s">
        <v>213</v>
      </c>
      <c r="I19" s="7">
        <v>1</v>
      </c>
      <c r="J19" s="8">
        <v>0.10782583333333334</v>
      </c>
      <c r="K19" s="9"/>
      <c r="L19" s="10">
        <v>0.0130649074074074</v>
      </c>
      <c r="M19" s="11">
        <v>19.321597252039503</v>
      </c>
    </row>
    <row r="20" spans="1:13" ht="12">
      <c r="A20" s="1" t="s">
        <v>32</v>
      </c>
      <c r="B20" s="2">
        <v>38</v>
      </c>
      <c r="C20" s="3" t="s">
        <v>98</v>
      </c>
      <c r="D20" s="2">
        <v>1970</v>
      </c>
      <c r="E20" s="4" t="s">
        <v>8</v>
      </c>
      <c r="F20" s="5" t="s">
        <v>37</v>
      </c>
      <c r="G20" s="1" t="s">
        <v>15</v>
      </c>
      <c r="H20" s="6" t="s">
        <v>99</v>
      </c>
      <c r="I20" s="7">
        <v>1</v>
      </c>
      <c r="J20" s="8">
        <v>0.108072037037037</v>
      </c>
      <c r="K20" s="9"/>
      <c r="L20" s="10">
        <v>0.013311111111111051</v>
      </c>
      <c r="M20" s="11">
        <v>19.27814073042733</v>
      </c>
    </row>
    <row r="21" spans="1:13" ht="12">
      <c r="A21" s="1" t="s">
        <v>180</v>
      </c>
      <c r="B21" s="2">
        <v>105</v>
      </c>
      <c r="C21" s="3" t="s">
        <v>257</v>
      </c>
      <c r="D21" s="2">
        <v>1990</v>
      </c>
      <c r="E21" s="4" t="s">
        <v>124</v>
      </c>
      <c r="F21" s="5" t="s">
        <v>5</v>
      </c>
      <c r="G21" s="1" t="s">
        <v>15</v>
      </c>
      <c r="H21" s="6" t="s">
        <v>111</v>
      </c>
      <c r="I21" s="7">
        <v>1</v>
      </c>
      <c r="J21" s="8">
        <v>0.10851962962962963</v>
      </c>
      <c r="K21" s="9"/>
      <c r="L21" s="10">
        <v>0.01375870370370369</v>
      </c>
      <c r="M21" s="11">
        <v>19.197952218430036</v>
      </c>
    </row>
    <row r="22" spans="1:13" ht="12">
      <c r="A22" s="1" t="s">
        <v>251</v>
      </c>
      <c r="B22" s="2">
        <v>102</v>
      </c>
      <c r="C22" s="3" t="s">
        <v>252</v>
      </c>
      <c r="D22" s="2">
        <v>1989</v>
      </c>
      <c r="E22" s="4" t="s">
        <v>215</v>
      </c>
      <c r="F22" s="5" t="s">
        <v>5</v>
      </c>
      <c r="G22" s="1" t="s">
        <v>15</v>
      </c>
      <c r="H22" s="6" t="s">
        <v>111</v>
      </c>
      <c r="I22" s="7">
        <v>1</v>
      </c>
      <c r="J22" s="8">
        <v>0.10851972222222223</v>
      </c>
      <c r="K22" s="9"/>
      <c r="L22" s="10">
        <v>0.013758796296296283</v>
      </c>
      <c r="M22" s="11">
        <v>19.197952218430036</v>
      </c>
    </row>
    <row r="23" spans="1:13" ht="12">
      <c r="A23" s="1" t="s">
        <v>36</v>
      </c>
      <c r="B23" s="2">
        <v>179</v>
      </c>
      <c r="C23" s="3" t="s">
        <v>354</v>
      </c>
      <c r="D23" s="2">
        <v>1989</v>
      </c>
      <c r="E23" s="4" t="s">
        <v>144</v>
      </c>
      <c r="F23" s="5" t="s">
        <v>5</v>
      </c>
      <c r="G23" s="1">
        <v>0</v>
      </c>
      <c r="H23" s="6"/>
      <c r="I23" s="7">
        <v>1</v>
      </c>
      <c r="J23" s="8">
        <v>0.10852120370370372</v>
      </c>
      <c r="K23" s="9"/>
      <c r="L23" s="10">
        <v>0.013760277777777774</v>
      </c>
      <c r="M23" s="11">
        <v>19.197952218430036</v>
      </c>
    </row>
    <row r="24" spans="1:13" ht="12">
      <c r="A24" s="1" t="s">
        <v>164</v>
      </c>
      <c r="B24" s="2">
        <v>93</v>
      </c>
      <c r="C24" s="3" t="s">
        <v>228</v>
      </c>
      <c r="D24" s="2">
        <v>1984</v>
      </c>
      <c r="E24" s="4" t="s">
        <v>229</v>
      </c>
      <c r="F24" s="5" t="s">
        <v>5</v>
      </c>
      <c r="G24" s="1" t="s">
        <v>15</v>
      </c>
      <c r="H24" s="6" t="s">
        <v>230</v>
      </c>
      <c r="I24" s="7">
        <v>1</v>
      </c>
      <c r="J24" s="8">
        <v>0.10922509259259267</v>
      </c>
      <c r="K24" s="9"/>
      <c r="L24" s="10">
        <v>0.014464166666666722</v>
      </c>
      <c r="M24" s="11">
        <v>19.073858217653914</v>
      </c>
    </row>
    <row r="25" spans="1:13" ht="12">
      <c r="A25" s="1" t="s">
        <v>196</v>
      </c>
      <c r="B25" s="2">
        <v>88</v>
      </c>
      <c r="C25" s="3" t="s">
        <v>219</v>
      </c>
      <c r="D25" s="2">
        <v>1978</v>
      </c>
      <c r="E25" s="4" t="s">
        <v>177</v>
      </c>
      <c r="F25" s="5" t="s">
        <v>5</v>
      </c>
      <c r="G25" s="1" t="s">
        <v>15</v>
      </c>
      <c r="H25" s="6" t="s">
        <v>111</v>
      </c>
      <c r="I25" s="7">
        <v>1</v>
      </c>
      <c r="J25" s="8">
        <v>0.10932601851851848</v>
      </c>
      <c r="K25" s="9"/>
      <c r="L25" s="10">
        <v>0.014565092592592532</v>
      </c>
      <c r="M25" s="11">
        <v>19.055684946008892</v>
      </c>
    </row>
    <row r="26" spans="1:13" ht="12">
      <c r="A26" s="1" t="s">
        <v>173</v>
      </c>
      <c r="B26" s="2">
        <v>157</v>
      </c>
      <c r="C26" s="3" t="s">
        <v>318</v>
      </c>
      <c r="D26" s="2">
        <v>1969</v>
      </c>
      <c r="E26" s="4" t="s">
        <v>23</v>
      </c>
      <c r="F26" s="5" t="s">
        <v>37</v>
      </c>
      <c r="G26" s="1">
        <v>0</v>
      </c>
      <c r="H26" s="6"/>
      <c r="I26" s="7">
        <v>1</v>
      </c>
      <c r="J26" s="8">
        <v>0.10949638888888885</v>
      </c>
      <c r="K26" s="9"/>
      <c r="L26" s="10">
        <v>0.014735462962962909</v>
      </c>
      <c r="M26" s="11">
        <v>19.027484143763214</v>
      </c>
    </row>
    <row r="27" spans="1:13" ht="12">
      <c r="A27" s="1" t="s">
        <v>102</v>
      </c>
      <c r="B27" s="2">
        <v>130</v>
      </c>
      <c r="C27" s="3" t="s">
        <v>279</v>
      </c>
      <c r="D27" s="2">
        <v>1956</v>
      </c>
      <c r="E27" s="4" t="s">
        <v>10</v>
      </c>
      <c r="F27" s="5" t="s">
        <v>24</v>
      </c>
      <c r="G27" s="1">
        <v>0</v>
      </c>
      <c r="H27" s="6"/>
      <c r="I27" s="7">
        <v>1</v>
      </c>
      <c r="J27" s="8">
        <v>0.10965194444444443</v>
      </c>
      <c r="K27" s="9"/>
      <c r="L27" s="10">
        <v>0.014891018518518484</v>
      </c>
      <c r="M27" s="11">
        <v>18.999366687777073</v>
      </c>
    </row>
    <row r="28" spans="1:13" ht="12">
      <c r="A28" s="1" t="s">
        <v>79</v>
      </c>
      <c r="B28" s="2">
        <v>140</v>
      </c>
      <c r="C28" s="3" t="s">
        <v>293</v>
      </c>
      <c r="D28" s="2">
        <v>1967</v>
      </c>
      <c r="E28" s="4" t="s">
        <v>198</v>
      </c>
      <c r="F28" s="5" t="s">
        <v>37</v>
      </c>
      <c r="G28" s="1">
        <v>0</v>
      </c>
      <c r="H28" s="6"/>
      <c r="I28" s="7">
        <v>1</v>
      </c>
      <c r="J28" s="8">
        <v>0.1098075</v>
      </c>
      <c r="K28" s="9"/>
      <c r="L28" s="10">
        <v>0.01504657407407406</v>
      </c>
      <c r="M28" s="11">
        <v>18.973331927901338</v>
      </c>
    </row>
    <row r="29" spans="1:13" ht="12">
      <c r="A29" s="1" t="s">
        <v>41</v>
      </c>
      <c r="B29" s="2">
        <v>25</v>
      </c>
      <c r="C29" s="3" t="s">
        <v>64</v>
      </c>
      <c r="D29" s="2">
        <v>1978</v>
      </c>
      <c r="E29" s="4" t="s">
        <v>65</v>
      </c>
      <c r="F29" s="5" t="s">
        <v>5</v>
      </c>
      <c r="G29" s="1" t="s">
        <v>15</v>
      </c>
      <c r="H29" s="6" t="s">
        <v>66</v>
      </c>
      <c r="I29" s="7">
        <v>1</v>
      </c>
      <c r="J29" s="8">
        <v>0.10987972222222225</v>
      </c>
      <c r="K29" s="9"/>
      <c r="L29" s="10">
        <v>0.01511879629629631</v>
      </c>
      <c r="M29" s="11">
        <v>18.959342742784916</v>
      </c>
    </row>
    <row r="30" spans="1:13" ht="12">
      <c r="A30" s="1" t="s">
        <v>54</v>
      </c>
      <c r="B30" s="2">
        <v>145</v>
      </c>
      <c r="C30" s="3" t="s">
        <v>300</v>
      </c>
      <c r="D30" s="2">
        <v>1974</v>
      </c>
      <c r="E30" s="4" t="s">
        <v>124</v>
      </c>
      <c r="F30" s="5" t="s">
        <v>37</v>
      </c>
      <c r="G30" s="1">
        <v>0</v>
      </c>
      <c r="H30" s="6"/>
      <c r="I30" s="7">
        <v>1</v>
      </c>
      <c r="J30" s="8">
        <v>0.1103527777777778</v>
      </c>
      <c r="K30" s="9"/>
      <c r="L30" s="10">
        <v>0.015591851851851857</v>
      </c>
      <c r="M30" s="11">
        <v>18.879798615481434</v>
      </c>
    </row>
    <row r="31" spans="1:13" ht="12">
      <c r="A31" s="1" t="s">
        <v>58</v>
      </c>
      <c r="B31" s="2">
        <v>86</v>
      </c>
      <c r="C31" s="3" t="s">
        <v>214</v>
      </c>
      <c r="D31" s="2">
        <v>1974</v>
      </c>
      <c r="E31" s="4" t="s">
        <v>215</v>
      </c>
      <c r="F31" s="5" t="s">
        <v>37</v>
      </c>
      <c r="G31" s="1" t="s">
        <v>15</v>
      </c>
      <c r="H31" s="6" t="s">
        <v>216</v>
      </c>
      <c r="I31" s="7">
        <v>1</v>
      </c>
      <c r="J31" s="8">
        <v>0.11062824074074079</v>
      </c>
      <c r="K31" s="9"/>
      <c r="L31" s="10">
        <v>0.015867314814814848</v>
      </c>
      <c r="M31" s="11">
        <v>18.832391713747647</v>
      </c>
    </row>
    <row r="32" spans="1:13" ht="12">
      <c r="A32" s="1" t="s">
        <v>106</v>
      </c>
      <c r="B32" s="2">
        <v>138</v>
      </c>
      <c r="C32" s="3" t="s">
        <v>290</v>
      </c>
      <c r="D32" s="2">
        <v>1978</v>
      </c>
      <c r="E32" s="4" t="s">
        <v>237</v>
      </c>
      <c r="F32" s="5" t="s">
        <v>5</v>
      </c>
      <c r="G32" s="1">
        <v>0</v>
      </c>
      <c r="H32" s="6"/>
      <c r="I32" s="7">
        <v>1</v>
      </c>
      <c r="J32" s="8">
        <v>0.11086629629629624</v>
      </c>
      <c r="K32" s="9"/>
      <c r="L32" s="10">
        <v>0.016105370370370298</v>
      </c>
      <c r="M32" s="11">
        <v>18.791105543376137</v>
      </c>
    </row>
    <row r="33" spans="1:13" ht="12">
      <c r="A33" s="1" t="s">
        <v>160</v>
      </c>
      <c r="B33" s="2">
        <v>127</v>
      </c>
      <c r="C33" s="3" t="s">
        <v>274</v>
      </c>
      <c r="D33" s="2">
        <v>1971</v>
      </c>
      <c r="E33" s="4" t="s">
        <v>144</v>
      </c>
      <c r="F33" s="5" t="s">
        <v>37</v>
      </c>
      <c r="G33" s="1">
        <v>0</v>
      </c>
      <c r="H33" s="6"/>
      <c r="I33" s="7">
        <v>1</v>
      </c>
      <c r="J33" s="8">
        <v>0.11139777777777776</v>
      </c>
      <c r="K33" s="9"/>
      <c r="L33" s="10">
        <v>0.01663685185185182</v>
      </c>
      <c r="M33" s="11">
        <v>18.7012987012987</v>
      </c>
    </row>
    <row r="34" spans="1:13" ht="12">
      <c r="A34" s="1" t="s">
        <v>90</v>
      </c>
      <c r="B34" s="2">
        <v>152</v>
      </c>
      <c r="C34" s="3" t="s">
        <v>311</v>
      </c>
      <c r="D34" s="2">
        <v>1974</v>
      </c>
      <c r="E34" s="4" t="s">
        <v>229</v>
      </c>
      <c r="F34" s="5" t="s">
        <v>37</v>
      </c>
      <c r="G34" s="1">
        <v>0</v>
      </c>
      <c r="H34" s="6"/>
      <c r="I34" s="7">
        <v>1</v>
      </c>
      <c r="J34" s="8">
        <v>0.1126914814814815</v>
      </c>
      <c r="K34" s="9"/>
      <c r="L34" s="10">
        <v>0.01793055555555556</v>
      </c>
      <c r="M34" s="11">
        <v>18.486186710485775</v>
      </c>
    </row>
    <row r="35" spans="1:13" ht="12">
      <c r="A35" s="1" t="s">
        <v>336</v>
      </c>
      <c r="B35" s="2">
        <v>168</v>
      </c>
      <c r="C35" s="3" t="s">
        <v>337</v>
      </c>
      <c r="D35" s="2">
        <v>1969</v>
      </c>
      <c r="E35" s="4" t="s">
        <v>177</v>
      </c>
      <c r="F35" s="5" t="s">
        <v>37</v>
      </c>
      <c r="G35" s="1">
        <v>0</v>
      </c>
      <c r="H35" s="6"/>
      <c r="I35" s="7">
        <v>1</v>
      </c>
      <c r="J35" s="8">
        <v>0.11314268518518517</v>
      </c>
      <c r="K35" s="9"/>
      <c r="L35" s="10">
        <v>0.018381759259259223</v>
      </c>
      <c r="M35" s="11">
        <v>18.412438625204583</v>
      </c>
    </row>
    <row r="36" spans="1:13" ht="12">
      <c r="A36" s="1" t="s">
        <v>333</v>
      </c>
      <c r="B36" s="2">
        <v>172</v>
      </c>
      <c r="C36" s="3" t="s">
        <v>343</v>
      </c>
      <c r="D36" s="2">
        <v>1995</v>
      </c>
      <c r="E36" s="4" t="s">
        <v>344</v>
      </c>
      <c r="F36" s="5" t="s">
        <v>5</v>
      </c>
      <c r="G36" s="1">
        <v>0</v>
      </c>
      <c r="H36" s="6"/>
      <c r="I36" s="7">
        <v>1</v>
      </c>
      <c r="J36" s="8">
        <v>0.11459481481481476</v>
      </c>
      <c r="K36" s="9"/>
      <c r="L36" s="10">
        <v>0.019833888888888818</v>
      </c>
      <c r="M36" s="11">
        <v>18.17998182001818</v>
      </c>
    </row>
    <row r="37" spans="1:13" ht="12">
      <c r="A37" s="1" t="s">
        <v>28</v>
      </c>
      <c r="B37" s="2">
        <v>133</v>
      </c>
      <c r="C37" s="3" t="s">
        <v>282</v>
      </c>
      <c r="D37" s="2">
        <v>1986</v>
      </c>
      <c r="E37" s="4" t="s">
        <v>211</v>
      </c>
      <c r="F37" s="5" t="s">
        <v>5</v>
      </c>
      <c r="G37" s="1">
        <v>0</v>
      </c>
      <c r="H37" s="6"/>
      <c r="I37" s="7">
        <v>1</v>
      </c>
      <c r="J37" s="8">
        <v>0.11462361111111113</v>
      </c>
      <c r="K37" s="9"/>
      <c r="L37" s="10">
        <v>0.01986268518518519</v>
      </c>
      <c r="M37" s="11">
        <v>18.176310209027566</v>
      </c>
    </row>
    <row r="38" spans="1:13" ht="12">
      <c r="A38" s="1" t="s">
        <v>303</v>
      </c>
      <c r="B38" s="2">
        <v>194</v>
      </c>
      <c r="C38" s="3" t="s">
        <v>382</v>
      </c>
      <c r="D38" s="2">
        <v>1974</v>
      </c>
      <c r="E38" s="4" t="s">
        <v>65</v>
      </c>
      <c r="F38" s="5" t="s">
        <v>37</v>
      </c>
      <c r="G38" s="1">
        <v>0</v>
      </c>
      <c r="H38" s="6"/>
      <c r="I38" s="7">
        <v>1</v>
      </c>
      <c r="J38" s="8">
        <v>0.11544703703703713</v>
      </c>
      <c r="K38" s="9"/>
      <c r="L38" s="10">
        <v>0.020686111111111183</v>
      </c>
      <c r="M38" s="11">
        <v>18.045112781954888</v>
      </c>
    </row>
    <row r="39" spans="1:13" ht="12">
      <c r="A39" s="1" t="s">
        <v>73</v>
      </c>
      <c r="B39" s="2">
        <v>96</v>
      </c>
      <c r="C39" s="3" t="s">
        <v>236</v>
      </c>
      <c r="D39" s="2">
        <v>1972</v>
      </c>
      <c r="E39" s="4" t="s">
        <v>237</v>
      </c>
      <c r="F39" s="5" t="s">
        <v>37</v>
      </c>
      <c r="G39" s="1" t="s">
        <v>15</v>
      </c>
      <c r="H39" s="6" t="s">
        <v>181</v>
      </c>
      <c r="I39" s="7">
        <v>1</v>
      </c>
      <c r="J39" s="8">
        <v>0.1155714814814815</v>
      </c>
      <c r="K39" s="9"/>
      <c r="L39" s="10">
        <v>0.020810555555555554</v>
      </c>
      <c r="M39" s="11">
        <v>18.02704056084126</v>
      </c>
    </row>
    <row r="40" spans="1:13" ht="12">
      <c r="A40" s="1" t="s">
        <v>14</v>
      </c>
      <c r="B40" s="2">
        <v>176</v>
      </c>
      <c r="C40" s="3" t="s">
        <v>351</v>
      </c>
      <c r="D40" s="2">
        <v>1973</v>
      </c>
      <c r="E40" s="4" t="s">
        <v>344</v>
      </c>
      <c r="F40" s="5" t="s">
        <v>37</v>
      </c>
      <c r="G40" s="1">
        <v>0</v>
      </c>
      <c r="H40" s="6"/>
      <c r="I40" s="7">
        <v>1</v>
      </c>
      <c r="J40" s="8">
        <v>0.11610537037037044</v>
      </c>
      <c r="K40" s="9"/>
      <c r="L40" s="10">
        <v>0.0213444444444445</v>
      </c>
      <c r="M40" s="11">
        <v>17.942583732057415</v>
      </c>
    </row>
    <row r="41" spans="1:13" ht="12">
      <c r="A41" s="1" t="s">
        <v>30</v>
      </c>
      <c r="B41" s="2">
        <v>15</v>
      </c>
      <c r="C41" s="3" t="s">
        <v>31</v>
      </c>
      <c r="D41" s="2">
        <v>1992</v>
      </c>
      <c r="E41" s="4" t="s">
        <v>32</v>
      </c>
      <c r="F41" s="5" t="s">
        <v>5</v>
      </c>
      <c r="G41" s="1" t="s">
        <v>15</v>
      </c>
      <c r="H41" s="6" t="s">
        <v>33</v>
      </c>
      <c r="I41" s="7">
        <v>1</v>
      </c>
      <c r="J41" s="8">
        <v>0.11684370370370373</v>
      </c>
      <c r="K41" s="9"/>
      <c r="L41" s="10">
        <v>0.022082777777777785</v>
      </c>
      <c r="M41" s="11">
        <v>17.830609212481427</v>
      </c>
    </row>
    <row r="42" spans="1:13" ht="12">
      <c r="A42" s="1" t="s">
        <v>271</v>
      </c>
      <c r="B42" s="2">
        <v>131</v>
      </c>
      <c r="C42" s="3" t="s">
        <v>280</v>
      </c>
      <c r="D42" s="2">
        <v>1969</v>
      </c>
      <c r="E42" s="4" t="s">
        <v>211</v>
      </c>
      <c r="F42" s="5" t="s">
        <v>37</v>
      </c>
      <c r="G42" s="1">
        <v>0</v>
      </c>
      <c r="H42" s="6"/>
      <c r="I42" s="7">
        <v>1</v>
      </c>
      <c r="J42" s="8">
        <v>0.11690629629629629</v>
      </c>
      <c r="K42" s="9"/>
      <c r="L42" s="10">
        <v>0.022145370370370343</v>
      </c>
      <c r="M42" s="11">
        <v>17.82001782001782</v>
      </c>
    </row>
    <row r="43" spans="1:13" ht="12">
      <c r="A43" s="1" t="s">
        <v>275</v>
      </c>
      <c r="B43" s="2">
        <v>128</v>
      </c>
      <c r="C43" s="3" t="s">
        <v>276</v>
      </c>
      <c r="D43" s="2">
        <v>1974</v>
      </c>
      <c r="E43" s="4" t="s">
        <v>32</v>
      </c>
      <c r="F43" s="5" t="s">
        <v>37</v>
      </c>
      <c r="G43" s="1">
        <v>0</v>
      </c>
      <c r="H43" s="6"/>
      <c r="I43" s="7">
        <v>1</v>
      </c>
      <c r="J43" s="8">
        <v>0.11713759259259265</v>
      </c>
      <c r="K43" s="9"/>
      <c r="L43" s="10">
        <v>0.02237666666666671</v>
      </c>
      <c r="M43" s="11">
        <v>17.784803873135065</v>
      </c>
    </row>
    <row r="44" spans="1:13" ht="12">
      <c r="A44" s="1" t="s">
        <v>130</v>
      </c>
      <c r="B44" s="2">
        <v>122</v>
      </c>
      <c r="C44" s="3" t="s">
        <v>267</v>
      </c>
      <c r="D44" s="2">
        <v>1966</v>
      </c>
      <c r="E44" s="4" t="s">
        <v>180</v>
      </c>
      <c r="F44" s="5" t="s">
        <v>37</v>
      </c>
      <c r="G44" s="1">
        <v>0</v>
      </c>
      <c r="H44" s="6"/>
      <c r="I44" s="7">
        <v>1</v>
      </c>
      <c r="J44" s="8">
        <v>0.1181880555555555</v>
      </c>
      <c r="K44" s="9"/>
      <c r="L44" s="10">
        <v>0.02342712962962956</v>
      </c>
      <c r="M44" s="11">
        <v>17.6280481833317</v>
      </c>
    </row>
    <row r="45" spans="1:13" ht="12">
      <c r="A45" s="1" t="s">
        <v>83</v>
      </c>
      <c r="B45" s="2">
        <v>161</v>
      </c>
      <c r="C45" s="3" t="s">
        <v>325</v>
      </c>
      <c r="D45" s="2">
        <v>1970</v>
      </c>
      <c r="E45" s="4" t="s">
        <v>251</v>
      </c>
      <c r="F45" s="5" t="s">
        <v>37</v>
      </c>
      <c r="G45" s="1">
        <v>0</v>
      </c>
      <c r="H45" s="6"/>
      <c r="I45" s="7">
        <v>1</v>
      </c>
      <c r="J45" s="8">
        <v>0.1188806481481482</v>
      </c>
      <c r="K45" s="9"/>
      <c r="L45" s="10">
        <v>0.02411972222222225</v>
      </c>
      <c r="M45" s="11">
        <v>17.525070587089864</v>
      </c>
    </row>
    <row r="46" spans="1:13" ht="12">
      <c r="A46" s="1" t="s">
        <v>95</v>
      </c>
      <c r="B46" s="2">
        <v>37</v>
      </c>
      <c r="C46" s="3" t="s">
        <v>96</v>
      </c>
      <c r="D46" s="2">
        <v>1964</v>
      </c>
      <c r="E46" s="4" t="s">
        <v>86</v>
      </c>
      <c r="F46" s="5" t="s">
        <v>24</v>
      </c>
      <c r="G46" s="1" t="s">
        <v>15</v>
      </c>
      <c r="H46" s="6" t="s">
        <v>97</v>
      </c>
      <c r="I46" s="7">
        <v>1</v>
      </c>
      <c r="J46" s="8">
        <v>0.11930703703703699</v>
      </c>
      <c r="K46" s="9"/>
      <c r="L46" s="10">
        <v>0.024546111111111046</v>
      </c>
      <c r="M46" s="11">
        <v>17.462165308498253</v>
      </c>
    </row>
    <row r="47" spans="1:13" ht="12">
      <c r="A47" s="1" t="s">
        <v>190</v>
      </c>
      <c r="B47" s="2">
        <v>144</v>
      </c>
      <c r="C47" s="3" t="s">
        <v>299</v>
      </c>
      <c r="D47" s="2">
        <v>1964</v>
      </c>
      <c r="E47" s="4" t="s">
        <v>8</v>
      </c>
      <c r="F47" s="5" t="s">
        <v>24</v>
      </c>
      <c r="G47" s="1">
        <v>0</v>
      </c>
      <c r="H47" s="6"/>
      <c r="I47" s="7">
        <v>1</v>
      </c>
      <c r="J47" s="8">
        <v>0.11944814814814814</v>
      </c>
      <c r="K47" s="9"/>
      <c r="L47" s="10">
        <v>0.024687222222222194</v>
      </c>
      <c r="M47" s="11">
        <v>17.441860465116278</v>
      </c>
    </row>
    <row r="48" spans="1:13" ht="12">
      <c r="A48" s="1" t="s">
        <v>34</v>
      </c>
      <c r="B48" s="2">
        <v>16</v>
      </c>
      <c r="C48" s="3" t="s">
        <v>35</v>
      </c>
      <c r="D48" s="2">
        <v>1972</v>
      </c>
      <c r="E48" s="4" t="s">
        <v>36</v>
      </c>
      <c r="F48" s="5" t="s">
        <v>37</v>
      </c>
      <c r="G48" s="1" t="s">
        <v>15</v>
      </c>
      <c r="H48" s="6" t="s">
        <v>38</v>
      </c>
      <c r="I48" s="7">
        <v>1</v>
      </c>
      <c r="J48" s="8">
        <v>0.12168314814814812</v>
      </c>
      <c r="K48" s="9"/>
      <c r="L48" s="10">
        <v>0.02692222222222218</v>
      </c>
      <c r="M48" s="11">
        <v>17.12165889850661</v>
      </c>
    </row>
    <row r="49" spans="1:13" ht="12">
      <c r="A49" s="1" t="s">
        <v>136</v>
      </c>
      <c r="B49" s="2">
        <v>52</v>
      </c>
      <c r="C49" s="3" t="s">
        <v>138</v>
      </c>
      <c r="D49" s="2">
        <v>1981</v>
      </c>
      <c r="E49" s="4" t="s">
        <v>0</v>
      </c>
      <c r="F49" s="5" t="s">
        <v>87</v>
      </c>
      <c r="G49" s="1" t="s">
        <v>15</v>
      </c>
      <c r="H49" s="6" t="s">
        <v>139</v>
      </c>
      <c r="I49" s="7">
        <v>1</v>
      </c>
      <c r="J49" s="8">
        <v>0.12200296296296292</v>
      </c>
      <c r="K49" s="9"/>
      <c r="L49" s="10">
        <v>0.02724203703703698</v>
      </c>
      <c r="M49" s="11">
        <v>17.076178730670716</v>
      </c>
    </row>
    <row r="50" spans="1:13" ht="12">
      <c r="A50" s="1" t="s">
        <v>154</v>
      </c>
      <c r="B50" s="2">
        <v>84</v>
      </c>
      <c r="C50" s="3" t="s">
        <v>210</v>
      </c>
      <c r="D50" s="2">
        <v>1972</v>
      </c>
      <c r="E50" s="4" t="s">
        <v>164</v>
      </c>
      <c r="F50" s="5" t="s">
        <v>37</v>
      </c>
      <c r="G50" s="1" t="s">
        <v>15</v>
      </c>
      <c r="H50" s="6" t="s">
        <v>111</v>
      </c>
      <c r="I50" s="7">
        <v>1</v>
      </c>
      <c r="J50" s="8">
        <v>0.12240851851851847</v>
      </c>
      <c r="K50" s="9"/>
      <c r="L50" s="10">
        <v>0.02764759259259253</v>
      </c>
      <c r="M50" s="11">
        <v>17.019667170953102</v>
      </c>
    </row>
    <row r="51" spans="1:13" ht="12">
      <c r="A51" s="1" t="s">
        <v>69</v>
      </c>
      <c r="B51" s="2">
        <v>71</v>
      </c>
      <c r="C51" s="3" t="s">
        <v>179</v>
      </c>
      <c r="D51" s="2">
        <v>1975</v>
      </c>
      <c r="E51" s="4" t="s">
        <v>180</v>
      </c>
      <c r="F51" s="5" t="s">
        <v>5</v>
      </c>
      <c r="G51" s="1" t="s">
        <v>15</v>
      </c>
      <c r="H51" s="6" t="s">
        <v>181</v>
      </c>
      <c r="I51" s="7">
        <v>1</v>
      </c>
      <c r="J51" s="8">
        <v>0.1224122222222222</v>
      </c>
      <c r="K51" s="9"/>
      <c r="L51" s="10">
        <v>0.027651296296296257</v>
      </c>
      <c r="M51" s="11">
        <v>17.019667170953102</v>
      </c>
    </row>
    <row r="52" spans="1:13" ht="12">
      <c r="A52" s="1" t="s">
        <v>21</v>
      </c>
      <c r="B52" s="2">
        <v>11</v>
      </c>
      <c r="C52" s="3" t="s">
        <v>22</v>
      </c>
      <c r="D52" s="2">
        <v>1958</v>
      </c>
      <c r="E52" s="4" t="s">
        <v>23</v>
      </c>
      <c r="F52" s="5" t="s">
        <v>24</v>
      </c>
      <c r="G52" s="1" t="s">
        <v>15</v>
      </c>
      <c r="H52" s="6" t="s">
        <v>25</v>
      </c>
      <c r="I52" s="7">
        <v>1</v>
      </c>
      <c r="J52" s="8">
        <v>0.12241916666666669</v>
      </c>
      <c r="K52" s="9"/>
      <c r="L52" s="10">
        <v>0.027658240740740747</v>
      </c>
      <c r="M52" s="11">
        <v>17.018058050486907</v>
      </c>
    </row>
    <row r="53" spans="1:13" ht="12">
      <c r="A53" s="1" t="s">
        <v>133</v>
      </c>
      <c r="B53" s="2">
        <v>126</v>
      </c>
      <c r="C53" s="3" t="s">
        <v>273</v>
      </c>
      <c r="D53" s="2">
        <v>1971</v>
      </c>
      <c r="E53" s="4" t="s">
        <v>196</v>
      </c>
      <c r="F53" s="5" t="s">
        <v>37</v>
      </c>
      <c r="G53" s="1">
        <v>0</v>
      </c>
      <c r="H53" s="6"/>
      <c r="I53" s="7">
        <v>1</v>
      </c>
      <c r="J53" s="8">
        <v>0.12247074074074077</v>
      </c>
      <c r="K53" s="9"/>
      <c r="L53" s="10">
        <v>0.027709814814814826</v>
      </c>
      <c r="M53" s="11">
        <v>17.01162461015027</v>
      </c>
    </row>
    <row r="54" spans="1:13" ht="12">
      <c r="A54" s="1" t="s">
        <v>45</v>
      </c>
      <c r="B54" s="2">
        <v>123</v>
      </c>
      <c r="C54" s="3" t="s">
        <v>268</v>
      </c>
      <c r="D54" s="2">
        <v>1985</v>
      </c>
      <c r="E54" s="4" t="s">
        <v>251</v>
      </c>
      <c r="F54" s="5" t="s">
        <v>5</v>
      </c>
      <c r="G54" s="1">
        <v>0</v>
      </c>
      <c r="H54" s="6"/>
      <c r="I54" s="7">
        <v>1</v>
      </c>
      <c r="J54" s="8">
        <v>0.1225742592592593</v>
      </c>
      <c r="K54" s="9"/>
      <c r="L54" s="10">
        <v>0.027813333333333357</v>
      </c>
      <c r="M54" s="11">
        <v>16.997167138810198</v>
      </c>
    </row>
    <row r="55" spans="1:13" ht="12">
      <c r="A55" s="1" t="s">
        <v>171</v>
      </c>
      <c r="B55" s="2">
        <v>69</v>
      </c>
      <c r="C55" s="3" t="s">
        <v>172</v>
      </c>
      <c r="D55" s="2">
        <v>1967</v>
      </c>
      <c r="E55" s="4" t="s">
        <v>173</v>
      </c>
      <c r="F55" s="5" t="s">
        <v>37</v>
      </c>
      <c r="G55" s="1" t="s">
        <v>15</v>
      </c>
      <c r="H55" s="6" t="s">
        <v>174</v>
      </c>
      <c r="I55" s="7">
        <v>1</v>
      </c>
      <c r="J55" s="8">
        <v>0.1227442592592593</v>
      </c>
      <c r="K55" s="9"/>
      <c r="L55" s="10">
        <v>0.02798333333333336</v>
      </c>
      <c r="M55" s="11">
        <v>16.973125884016973</v>
      </c>
    </row>
    <row r="56" spans="1:13" ht="12">
      <c r="A56" s="1" t="s">
        <v>118</v>
      </c>
      <c r="B56" s="2">
        <v>77</v>
      </c>
      <c r="C56" s="3" t="s">
        <v>197</v>
      </c>
      <c r="D56" s="2">
        <v>1963</v>
      </c>
      <c r="E56" s="4" t="s">
        <v>198</v>
      </c>
      <c r="F56" s="5" t="s">
        <v>24</v>
      </c>
      <c r="G56" s="1" t="s">
        <v>15</v>
      </c>
      <c r="H56" s="6" t="s">
        <v>199</v>
      </c>
      <c r="I56" s="7">
        <v>1</v>
      </c>
      <c r="J56" s="8">
        <v>0.12399055555555555</v>
      </c>
      <c r="K56" s="9"/>
      <c r="L56" s="10">
        <v>0.029229629629629605</v>
      </c>
      <c r="M56" s="11">
        <v>16.802016241949033</v>
      </c>
    </row>
    <row r="57" spans="1:13" ht="12">
      <c r="A57" s="1" t="s">
        <v>19</v>
      </c>
      <c r="B57" s="2">
        <v>187</v>
      </c>
      <c r="C57" s="3" t="s">
        <v>368</v>
      </c>
      <c r="D57" s="2">
        <v>1980</v>
      </c>
      <c r="E57" s="4" t="s">
        <v>36</v>
      </c>
      <c r="F57" s="5" t="s">
        <v>5</v>
      </c>
      <c r="G57" s="1">
        <v>0</v>
      </c>
      <c r="H57" s="6"/>
      <c r="I57" s="7">
        <v>1</v>
      </c>
      <c r="J57" s="8">
        <v>0.12464425925925932</v>
      </c>
      <c r="K57" s="9"/>
      <c r="L57" s="10">
        <v>0.029883333333333373</v>
      </c>
      <c r="M57" s="11">
        <v>16.714643885226113</v>
      </c>
    </row>
    <row r="58" spans="1:13" ht="12">
      <c r="A58" s="1" t="s">
        <v>326</v>
      </c>
      <c r="B58" s="2">
        <v>162</v>
      </c>
      <c r="C58" s="3" t="s">
        <v>327</v>
      </c>
      <c r="D58" s="2">
        <v>1980</v>
      </c>
      <c r="E58" s="4" t="s">
        <v>61</v>
      </c>
      <c r="F58" s="5" t="s">
        <v>87</v>
      </c>
      <c r="G58" s="1">
        <v>0</v>
      </c>
      <c r="H58" s="6"/>
      <c r="I58" s="7">
        <v>1</v>
      </c>
      <c r="J58" s="8">
        <v>0.12539722222222222</v>
      </c>
      <c r="K58" s="9"/>
      <c r="L58" s="10">
        <v>0.030636296296296273</v>
      </c>
      <c r="M58" s="11">
        <v>16.61436219309581</v>
      </c>
    </row>
    <row r="59" spans="1:13" ht="12">
      <c r="A59" s="1" t="s">
        <v>162</v>
      </c>
      <c r="B59" s="2">
        <v>65</v>
      </c>
      <c r="C59" s="3" t="s">
        <v>163</v>
      </c>
      <c r="D59" s="2">
        <v>1976</v>
      </c>
      <c r="E59" s="4" t="s">
        <v>164</v>
      </c>
      <c r="F59" s="5" t="s">
        <v>5</v>
      </c>
      <c r="G59" s="1" t="s">
        <v>15</v>
      </c>
      <c r="H59" s="6" t="s">
        <v>165</v>
      </c>
      <c r="I59" s="7">
        <v>1</v>
      </c>
      <c r="J59" s="8">
        <v>0.12571694444444453</v>
      </c>
      <c r="K59" s="9"/>
      <c r="L59" s="10">
        <v>0.03095601851851859</v>
      </c>
      <c r="M59" s="11">
        <v>16.57153378751611</v>
      </c>
    </row>
    <row r="60" spans="1:13" ht="12">
      <c r="A60" s="1" t="s">
        <v>194</v>
      </c>
      <c r="B60" s="2">
        <v>76</v>
      </c>
      <c r="C60" s="3" t="s">
        <v>195</v>
      </c>
      <c r="D60" s="2">
        <v>1992</v>
      </c>
      <c r="E60" s="4" t="s">
        <v>196</v>
      </c>
      <c r="F60" s="5" t="s">
        <v>5</v>
      </c>
      <c r="G60" s="1" t="s">
        <v>15</v>
      </c>
      <c r="H60" s="6" t="s">
        <v>70</v>
      </c>
      <c r="I60" s="7">
        <v>1</v>
      </c>
      <c r="J60" s="8">
        <v>0.12621870370370375</v>
      </c>
      <c r="K60" s="9"/>
      <c r="L60" s="10">
        <v>0.03145777777777781</v>
      </c>
      <c r="M60" s="11">
        <v>16.506189821182943</v>
      </c>
    </row>
    <row r="61" spans="1:13" ht="12">
      <c r="A61" s="1" t="s">
        <v>191</v>
      </c>
      <c r="B61" s="2">
        <v>75</v>
      </c>
      <c r="C61" s="3" t="s">
        <v>192</v>
      </c>
      <c r="D61" s="2">
        <v>1952</v>
      </c>
      <c r="E61" s="4" t="s">
        <v>124</v>
      </c>
      <c r="F61" s="5" t="s">
        <v>24</v>
      </c>
      <c r="G61" s="1" t="s">
        <v>15</v>
      </c>
      <c r="H61" s="6" t="s">
        <v>193</v>
      </c>
      <c r="I61" s="7">
        <v>1</v>
      </c>
      <c r="J61" s="8">
        <v>0.12646166666666664</v>
      </c>
      <c r="K61" s="9"/>
      <c r="L61" s="10">
        <v>0.031700740740740696</v>
      </c>
      <c r="M61" s="11">
        <v>16.474464579901152</v>
      </c>
    </row>
    <row r="62" spans="1:13" ht="12">
      <c r="A62" s="1" t="s">
        <v>371</v>
      </c>
      <c r="B62" s="2">
        <v>189</v>
      </c>
      <c r="C62" s="3" t="s">
        <v>372</v>
      </c>
      <c r="D62" s="2">
        <v>1973</v>
      </c>
      <c r="E62" s="4" t="s">
        <v>0</v>
      </c>
      <c r="F62" s="5" t="s">
        <v>62</v>
      </c>
      <c r="G62" s="1">
        <v>0</v>
      </c>
      <c r="H62" s="6"/>
      <c r="I62" s="7">
        <v>1</v>
      </c>
      <c r="J62" s="8">
        <v>0.12653833333333336</v>
      </c>
      <c r="K62" s="9"/>
      <c r="L62" s="10">
        <v>0.03177740740740742</v>
      </c>
      <c r="M62" s="11">
        <v>16.463916582822648</v>
      </c>
    </row>
    <row r="63" spans="1:13" ht="12">
      <c r="A63" s="1" t="s">
        <v>312</v>
      </c>
      <c r="B63" s="2">
        <v>153</v>
      </c>
      <c r="C63" s="3" t="s">
        <v>313</v>
      </c>
      <c r="D63" s="2">
        <v>1975</v>
      </c>
      <c r="E63" s="4" t="s">
        <v>173</v>
      </c>
      <c r="F63" s="5" t="s">
        <v>5</v>
      </c>
      <c r="G63" s="1">
        <v>0</v>
      </c>
      <c r="H63" s="6"/>
      <c r="I63" s="7">
        <v>1</v>
      </c>
      <c r="J63" s="8">
        <v>0.12659935185185184</v>
      </c>
      <c r="K63" s="9"/>
      <c r="L63" s="10">
        <v>0.031838425925925895</v>
      </c>
      <c r="M63" s="11">
        <v>16.456390565002742</v>
      </c>
    </row>
    <row r="64" spans="1:13" ht="12">
      <c r="A64" s="1" t="s">
        <v>100</v>
      </c>
      <c r="B64" s="2">
        <v>39</v>
      </c>
      <c r="C64" s="3" t="s">
        <v>101</v>
      </c>
      <c r="D64" s="2">
        <v>1973</v>
      </c>
      <c r="E64" s="4" t="s">
        <v>102</v>
      </c>
      <c r="F64" s="5" t="s">
        <v>37</v>
      </c>
      <c r="G64" s="1" t="s">
        <v>15</v>
      </c>
      <c r="H64" s="6" t="s">
        <v>103</v>
      </c>
      <c r="I64" s="7">
        <v>1</v>
      </c>
      <c r="J64" s="8">
        <v>0.12673398148148146</v>
      </c>
      <c r="K64" s="9"/>
      <c r="L64" s="10">
        <v>0.03197305555555552</v>
      </c>
      <c r="M64" s="11">
        <v>16.438356164383563</v>
      </c>
    </row>
    <row r="65" spans="1:13" ht="12">
      <c r="A65" s="1" t="s">
        <v>92</v>
      </c>
      <c r="B65" s="2">
        <v>36</v>
      </c>
      <c r="C65" s="3" t="s">
        <v>93</v>
      </c>
      <c r="D65" s="2">
        <v>1959</v>
      </c>
      <c r="E65" s="4" t="s">
        <v>0</v>
      </c>
      <c r="F65" s="5" t="s">
        <v>50</v>
      </c>
      <c r="G65" s="1" t="s">
        <v>15</v>
      </c>
      <c r="H65" s="6" t="s">
        <v>94</v>
      </c>
      <c r="I65" s="7">
        <v>1</v>
      </c>
      <c r="J65" s="8">
        <v>0.12693907407407407</v>
      </c>
      <c r="K65" s="9"/>
      <c r="L65" s="10">
        <v>0.03217814814814812</v>
      </c>
      <c r="M65" s="11">
        <v>16.411378555798688</v>
      </c>
    </row>
    <row r="66" spans="1:13" ht="12">
      <c r="A66" s="1" t="s">
        <v>140</v>
      </c>
      <c r="B66" s="2">
        <v>56</v>
      </c>
      <c r="C66" s="3" t="s">
        <v>141</v>
      </c>
      <c r="D66" s="2">
        <v>1977</v>
      </c>
      <c r="E66" s="4" t="s">
        <v>102</v>
      </c>
      <c r="F66" s="5" t="s">
        <v>5</v>
      </c>
      <c r="G66" s="1" t="s">
        <v>15</v>
      </c>
      <c r="H66" s="6"/>
      <c r="I66" s="7">
        <v>1</v>
      </c>
      <c r="J66" s="8">
        <v>0.12750648148148153</v>
      </c>
      <c r="K66" s="9"/>
      <c r="L66" s="10">
        <v>0.03274555555555558</v>
      </c>
      <c r="M66" s="11">
        <v>16.338386130525553</v>
      </c>
    </row>
    <row r="67" spans="1:13" ht="12">
      <c r="A67" s="1" t="s">
        <v>203</v>
      </c>
      <c r="B67" s="2">
        <v>79</v>
      </c>
      <c r="C67" s="3" t="s">
        <v>204</v>
      </c>
      <c r="D67" s="2">
        <v>1992</v>
      </c>
      <c r="E67" s="4" t="s">
        <v>79</v>
      </c>
      <c r="F67" s="5" t="s">
        <v>5</v>
      </c>
      <c r="G67" s="1" t="s">
        <v>15</v>
      </c>
      <c r="H67" s="6"/>
      <c r="I67" s="7">
        <v>1</v>
      </c>
      <c r="J67" s="8">
        <v>0.127975</v>
      </c>
      <c r="K67" s="9"/>
      <c r="L67" s="10">
        <v>0.03321407407407406</v>
      </c>
      <c r="M67" s="11">
        <v>16.279280094058063</v>
      </c>
    </row>
    <row r="68" spans="1:13" ht="18.75">
      <c r="A68" s="1" t="s">
        <v>77</v>
      </c>
      <c r="B68" s="2">
        <v>31</v>
      </c>
      <c r="C68" s="3" t="s">
        <v>78</v>
      </c>
      <c r="D68" s="2">
        <v>1971</v>
      </c>
      <c r="E68" s="4" t="s">
        <v>79</v>
      </c>
      <c r="F68" s="5" t="s">
        <v>37</v>
      </c>
      <c r="G68" s="1" t="s">
        <v>15</v>
      </c>
      <c r="H68" s="6" t="s">
        <v>80</v>
      </c>
      <c r="I68" s="7">
        <v>1</v>
      </c>
      <c r="J68" s="8">
        <v>0.12798120370370375</v>
      </c>
      <c r="K68" s="9"/>
      <c r="L68" s="10">
        <v>0.03322027777777781</v>
      </c>
      <c r="M68" s="11">
        <v>16.277807921866522</v>
      </c>
    </row>
    <row r="69" spans="1:13" ht="12">
      <c r="A69" s="1" t="s">
        <v>39</v>
      </c>
      <c r="B69" s="2">
        <v>18</v>
      </c>
      <c r="C69" s="3" t="s">
        <v>40</v>
      </c>
      <c r="D69" s="2">
        <v>1974</v>
      </c>
      <c r="E69" s="4" t="s">
        <v>41</v>
      </c>
      <c r="F69" s="5" t="s">
        <v>37</v>
      </c>
      <c r="G69" s="1" t="s">
        <v>15</v>
      </c>
      <c r="H69" s="6" t="s">
        <v>42</v>
      </c>
      <c r="I69" s="7">
        <v>1</v>
      </c>
      <c r="J69" s="8">
        <v>0.12865962962962968</v>
      </c>
      <c r="K69" s="9"/>
      <c r="L69" s="10">
        <v>0.033898703703703736</v>
      </c>
      <c r="M69" s="11">
        <v>16.192875134940625</v>
      </c>
    </row>
    <row r="70" spans="1:13" ht="12">
      <c r="A70" s="1" t="s">
        <v>238</v>
      </c>
      <c r="B70" s="2">
        <v>97</v>
      </c>
      <c r="C70" s="3" t="s">
        <v>239</v>
      </c>
      <c r="D70" s="2">
        <v>1962</v>
      </c>
      <c r="E70" s="4" t="s">
        <v>215</v>
      </c>
      <c r="F70" s="5" t="s">
        <v>24</v>
      </c>
      <c r="G70" s="1" t="s">
        <v>15</v>
      </c>
      <c r="H70" s="6" t="s">
        <v>240</v>
      </c>
      <c r="I70" s="7">
        <v>1</v>
      </c>
      <c r="J70" s="8">
        <v>0.1289776851851852</v>
      </c>
      <c r="K70" s="9"/>
      <c r="L70" s="10">
        <v>0.034216759259259266</v>
      </c>
      <c r="M70" s="11">
        <v>16.15218951902369</v>
      </c>
    </row>
    <row r="71" spans="1:13" ht="12">
      <c r="A71" s="1" t="s">
        <v>369</v>
      </c>
      <c r="B71" s="2">
        <v>188</v>
      </c>
      <c r="C71" s="3" t="s">
        <v>370</v>
      </c>
      <c r="D71" s="2">
        <v>1980</v>
      </c>
      <c r="E71" s="4" t="s">
        <v>41</v>
      </c>
      <c r="F71" s="5" t="s">
        <v>5</v>
      </c>
      <c r="G71" s="1">
        <v>0</v>
      </c>
      <c r="H71" s="6"/>
      <c r="I71" s="7">
        <v>1</v>
      </c>
      <c r="J71" s="8">
        <v>0.12916194444444445</v>
      </c>
      <c r="K71" s="9"/>
      <c r="L71" s="10">
        <v>0.03440101851851851</v>
      </c>
      <c r="M71" s="11">
        <v>16.129032258064516</v>
      </c>
    </row>
    <row r="72" spans="1:13" ht="12">
      <c r="A72" s="1" t="s">
        <v>323</v>
      </c>
      <c r="B72" s="2">
        <v>160</v>
      </c>
      <c r="C72" s="3" t="s">
        <v>324</v>
      </c>
      <c r="D72" s="2">
        <v>1967</v>
      </c>
      <c r="E72" s="4" t="s">
        <v>54</v>
      </c>
      <c r="F72" s="5" t="s">
        <v>37</v>
      </c>
      <c r="G72" s="1">
        <v>0</v>
      </c>
      <c r="H72" s="6"/>
      <c r="I72" s="7">
        <v>1</v>
      </c>
      <c r="J72" s="8">
        <v>0.1293906481481481</v>
      </c>
      <c r="K72" s="9"/>
      <c r="L72" s="10">
        <v>0.03462972222222216</v>
      </c>
      <c r="M72" s="11">
        <v>16.101619107254674</v>
      </c>
    </row>
    <row r="73" spans="1:13" ht="12">
      <c r="A73" s="1" t="s">
        <v>338</v>
      </c>
      <c r="B73" s="2">
        <v>169</v>
      </c>
      <c r="C73" s="3" t="s">
        <v>339</v>
      </c>
      <c r="D73" s="2">
        <v>1953</v>
      </c>
      <c r="E73" s="4" t="s">
        <v>144</v>
      </c>
      <c r="F73" s="5" t="s">
        <v>24</v>
      </c>
      <c r="G73" s="1">
        <v>0</v>
      </c>
      <c r="H73" s="6"/>
      <c r="I73" s="7">
        <v>1</v>
      </c>
      <c r="J73" s="8">
        <v>0.1295420370370371</v>
      </c>
      <c r="K73" s="9"/>
      <c r="L73" s="10">
        <v>0.03478111111111115</v>
      </c>
      <c r="M73" s="11">
        <v>16.082916368834884</v>
      </c>
    </row>
    <row r="74" spans="1:13" ht="12">
      <c r="A74" s="1" t="s">
        <v>373</v>
      </c>
      <c r="B74" s="2">
        <v>190</v>
      </c>
      <c r="C74" s="3" t="s">
        <v>374</v>
      </c>
      <c r="D74" s="2">
        <v>1974</v>
      </c>
      <c r="E74" s="4" t="s">
        <v>58</v>
      </c>
      <c r="F74" s="5" t="s">
        <v>37</v>
      </c>
      <c r="G74" s="1">
        <v>0</v>
      </c>
      <c r="H74" s="6"/>
      <c r="I74" s="7">
        <v>1</v>
      </c>
      <c r="J74" s="8">
        <v>0.1304125</v>
      </c>
      <c r="K74" s="9"/>
      <c r="L74" s="10">
        <v>0.035651574074074044</v>
      </c>
      <c r="M74" s="11">
        <v>15.97444089456869</v>
      </c>
    </row>
    <row r="75" spans="1:13" ht="12">
      <c r="A75" s="1" t="s">
        <v>291</v>
      </c>
      <c r="B75" s="2">
        <v>139</v>
      </c>
      <c r="C75" s="3" t="s">
        <v>292</v>
      </c>
      <c r="D75" s="2">
        <v>1965</v>
      </c>
      <c r="E75" s="4" t="s">
        <v>106</v>
      </c>
      <c r="F75" s="5" t="s">
        <v>37</v>
      </c>
      <c r="G75" s="1">
        <v>0</v>
      </c>
      <c r="H75" s="6"/>
      <c r="I75" s="7">
        <v>1</v>
      </c>
      <c r="J75" s="8">
        <v>0.13045472222222226</v>
      </c>
      <c r="K75" s="9"/>
      <c r="L75" s="10">
        <v>0.03569379629629632</v>
      </c>
      <c r="M75" s="11">
        <v>15.970188980569603</v>
      </c>
    </row>
    <row r="76" spans="1:13" ht="12">
      <c r="A76" s="1" t="s">
        <v>158</v>
      </c>
      <c r="B76" s="2">
        <v>64</v>
      </c>
      <c r="C76" s="3" t="s">
        <v>159</v>
      </c>
      <c r="D76" s="2">
        <v>1974</v>
      </c>
      <c r="E76" s="4" t="s">
        <v>160</v>
      </c>
      <c r="F76" s="5" t="s">
        <v>37</v>
      </c>
      <c r="G76" s="1" t="s">
        <v>15</v>
      </c>
      <c r="H76" s="6" t="s">
        <v>161</v>
      </c>
      <c r="I76" s="7">
        <v>1</v>
      </c>
      <c r="J76" s="8">
        <v>0.13071657407407405</v>
      </c>
      <c r="K76" s="9"/>
      <c r="L76" s="10">
        <v>0.03595564814814811</v>
      </c>
      <c r="M76" s="11">
        <v>15.937666017354347</v>
      </c>
    </row>
    <row r="77" spans="1:13" ht="12">
      <c r="A77" s="1" t="s">
        <v>364</v>
      </c>
      <c r="B77" s="2">
        <v>185</v>
      </c>
      <c r="C77" s="3" t="s">
        <v>365</v>
      </c>
      <c r="D77" s="2">
        <v>1971</v>
      </c>
      <c r="E77" s="4" t="s">
        <v>90</v>
      </c>
      <c r="F77" s="5" t="s">
        <v>37</v>
      </c>
      <c r="G77" s="1">
        <v>0</v>
      </c>
      <c r="H77" s="6"/>
      <c r="I77" s="7">
        <v>1</v>
      </c>
      <c r="J77" s="8">
        <v>0.1307348148148148</v>
      </c>
      <c r="K77" s="9"/>
      <c r="L77" s="10">
        <v>0.03597388888888886</v>
      </c>
      <c r="M77" s="11">
        <v>15.936254980079681</v>
      </c>
    </row>
    <row r="78" spans="1:13" ht="12">
      <c r="A78" s="1" t="s">
        <v>59</v>
      </c>
      <c r="B78" s="2">
        <v>23</v>
      </c>
      <c r="C78" s="3" t="s">
        <v>60</v>
      </c>
      <c r="D78" s="2">
        <v>1967</v>
      </c>
      <c r="E78" s="4" t="s">
        <v>61</v>
      </c>
      <c r="F78" s="5" t="s">
        <v>62</v>
      </c>
      <c r="G78" s="1" t="s">
        <v>15</v>
      </c>
      <c r="H78" s="6" t="s">
        <v>63</v>
      </c>
      <c r="I78" s="7">
        <v>1</v>
      </c>
      <c r="J78" s="8">
        <v>0.13129657407407408</v>
      </c>
      <c r="K78" s="9"/>
      <c r="L78" s="10">
        <v>0.03653564814814814</v>
      </c>
      <c r="M78" s="11">
        <v>15.867418899858956</v>
      </c>
    </row>
    <row r="79" spans="1:13" ht="12">
      <c r="A79" s="1" t="s">
        <v>263</v>
      </c>
      <c r="B79" s="2">
        <v>120</v>
      </c>
      <c r="C79" s="3" t="s">
        <v>264</v>
      </c>
      <c r="D79" s="2">
        <v>1957</v>
      </c>
      <c r="E79" s="4" t="s">
        <v>229</v>
      </c>
      <c r="F79" s="5" t="s">
        <v>24</v>
      </c>
      <c r="G79" s="1">
        <v>0</v>
      </c>
      <c r="H79" s="6"/>
      <c r="I79" s="7">
        <v>1</v>
      </c>
      <c r="J79" s="8">
        <v>0.1324703703703704</v>
      </c>
      <c r="K79" s="9"/>
      <c r="L79" s="10">
        <v>0.03770944444444446</v>
      </c>
      <c r="M79" s="11">
        <v>15.727391874180865</v>
      </c>
    </row>
    <row r="80" spans="1:13" ht="18.75">
      <c r="A80" s="1" t="s">
        <v>52</v>
      </c>
      <c r="B80" s="2">
        <v>21</v>
      </c>
      <c r="C80" s="3" t="s">
        <v>53</v>
      </c>
      <c r="D80" s="2">
        <v>1981</v>
      </c>
      <c r="E80" s="4" t="s">
        <v>54</v>
      </c>
      <c r="F80" s="5" t="s">
        <v>5</v>
      </c>
      <c r="G80" s="1" t="s">
        <v>15</v>
      </c>
      <c r="H80" s="6" t="s">
        <v>55</v>
      </c>
      <c r="I80" s="7">
        <v>1</v>
      </c>
      <c r="J80" s="8">
        <v>0.13316333333333336</v>
      </c>
      <c r="K80" s="9"/>
      <c r="L80" s="10">
        <v>0.03840240740740741</v>
      </c>
      <c r="M80" s="11">
        <v>15.645371577574968</v>
      </c>
    </row>
    <row r="81" spans="1:13" ht="12">
      <c r="A81" s="1" t="s">
        <v>375</v>
      </c>
      <c r="B81" s="2">
        <v>191</v>
      </c>
      <c r="C81" s="3" t="s">
        <v>376</v>
      </c>
      <c r="D81" s="2">
        <v>1965</v>
      </c>
      <c r="E81" s="4" t="s">
        <v>336</v>
      </c>
      <c r="F81" s="5" t="s">
        <v>37</v>
      </c>
      <c r="G81" s="1">
        <v>0</v>
      </c>
      <c r="H81" s="6"/>
      <c r="I81" s="7">
        <v>1</v>
      </c>
      <c r="J81" s="8">
        <v>0.13377046296296297</v>
      </c>
      <c r="K81" s="9"/>
      <c r="L81" s="10">
        <v>0.03900953703703702</v>
      </c>
      <c r="M81" s="11">
        <v>15.573628655476726</v>
      </c>
    </row>
  </sheetData>
  <sheetProtection selectLockedCells="1" selectUnlockedCells="1"/>
  <mergeCells count="2">
    <mergeCell ref="A1:M1"/>
    <mergeCell ref="E2:F2"/>
  </mergeCells>
  <conditionalFormatting sqref="I3:I81">
    <cfRule type="cellIs" priority="1" dxfId="0" operator="equal" stopIfTrue="1">
      <formula>0</formula>
    </cfRule>
  </conditionalFormatting>
  <conditionalFormatting sqref="J3:J81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2010-09-12T13:38:19Z</dcterms:created>
  <dcterms:modified xsi:type="dcterms:W3CDTF">2010-09-14T08:51:31Z</dcterms:modified>
  <cp:category/>
  <cp:version/>
  <cp:contentType/>
  <cp:contentStatus/>
  <cp:revision>3</cp:revision>
</cp:coreProperties>
</file>